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J0035\Desktop\"/>
    </mc:Choice>
  </mc:AlternateContent>
  <xr:revisionPtr revIDLastSave="0" documentId="13_ncr:1_{9EFA8B54-4251-4129-B084-D109BA364989}" xr6:coauthVersionLast="47" xr6:coauthVersionMax="47" xr10:uidLastSave="{00000000-0000-0000-0000-000000000000}"/>
  <bookViews>
    <workbookView xWindow="-60" yWindow="-60" windowWidth="28920" windowHeight="1587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<sst xmlns="http://schemas.openxmlformats.org/spreadsheetml/2006/main" count="196" uniqueCount="148">
  <si>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</si>
  <si>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</si>
  <si>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</si>
  <si>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</si>
  <si>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</si>
  <si>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</si>
  <si>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</si>
  <si>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</si>
  <si>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</si>
  <si>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</si>
  <si>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</si>
  <si>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</si>
  <si>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</si>
  <si>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</si>
  <si>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</si>
  <si>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</si>
  <si>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</si>
  <si>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</si>
  <si>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</si>
  <si>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</si>
  <si>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</si>
  <si>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</si>
  <si>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</si>
  <si>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</si>
  <si>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</si>
  <si>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</si>
  <si>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</si>
  <si>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</si>
  <si>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</si>
  <si>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</si>
  <si>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</si>
  <si>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</si>
  <si>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</si>
  <si>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</si>
  <si>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</si>
  <si>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</si>
  <si>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</si>
  <si>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</si>
  <si>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</si>
  <si>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</si>
  <si>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</si>
  <si>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</si>
  <si>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</si>
  <si>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</si>
  <si>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</si>
  <si>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</si>
  <si>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</si>
  <si>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</si>
  <si>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</si>
  <si>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</si>
  <si>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</si>
  <si>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</si>
  <si>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</si>
  <si>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</si>
  <si>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</si>
  <si>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</si>
  <si>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</si>
  <si>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</si>
  <si>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</si>
  <si>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</si>
  <si>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</si>
  <si>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</si>
  <si>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</si>
  <si>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</si>
  <si>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</si>
  <si>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</si>
  <si>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</si>
  <si>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</si>
  <si>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</si>
  <si>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</si>
  <si>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</si>
  <si>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</si>
  <si>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</si>
  <si>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</si>
  <si>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</si>
  <si>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</si>
  <si>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</si>
  <si>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</si>
  <si>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</si>
  <si>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</si>
  <si>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</si>
  <si>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</si>
  <si>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</si>
  <si>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</si>
  <si>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</si>
  <si>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</si>
  <si>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</si>
  <si>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</si>
  <si>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</si>
  <si>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</si>
  <si>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</si>
  <si>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</si>
  <si>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</si>
  <si>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</si>
  <si>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</si>
  <si>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</si>
  <si>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</si>
  <si>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</si>
  <si>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</si>
  <si>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</si>
  <si>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</si>
  <si>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</si>
  <si>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</si>
  <si>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</si>
  <si>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</si>
  <si>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</si>
  <si>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</si>
  <si>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</si>
  <si>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</si>
  <si>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</si>
  <si>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</si>
  <si>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</si>
  <si>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</si>
  <si>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</si>
  <si>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</si>
  <si>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</si>
  <si>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</si>
  <si>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</si>
  <si>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</si>
  <si>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</si>
  <si>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</si>
  <si>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</si>
  <si>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</si>
  <si>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</si>
  <si>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</si>
  <si>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</si>
  <si>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</si>
  <si>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</si>
  <si>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</si>
  <si>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</si>
  <si>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</si>
  <si>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</si>
  <si>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</si>
  <si>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</si>
  <si>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</si>
  <si>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</si>
  <si>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</si>
  <si>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</si>
  <si>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サービス付き高齢者住宅　みやびの森</t>
    <rPh sb="4" eb="5">
      <t>ツ</t>
    </rPh>
    <rPh sb="6" eb="9">
      <t>コウレイシャ</t>
    </rPh>
    <rPh sb="9" eb="11">
      <t>ジュウタク</t>
    </rPh>
    <rPh sb="16" eb="17">
      <t>モリ</t>
    </rPh>
    <phoneticPr fontId="1"/>
  </si>
  <si>
    <t>北海道旭川市東旭川北1条4丁目2番5号</t>
    <rPh sb="0" eb="3">
      <t>ホッカイドウ</t>
    </rPh>
    <rPh sb="3" eb="6">
      <t>アサヒカワシ</t>
    </rPh>
    <rPh sb="6" eb="7">
      <t>ヒガシ</t>
    </rPh>
    <rPh sb="7" eb="9">
      <t>アサヒカワ</t>
    </rPh>
    <rPh sb="9" eb="10">
      <t>キタ</t>
    </rPh>
    <rPh sb="11" eb="12">
      <t>ジョウ</t>
    </rPh>
    <rPh sb="13" eb="15">
      <t>チョウメ</t>
    </rPh>
    <rPh sb="16" eb="17">
      <t>バン</t>
    </rPh>
    <rPh sb="18" eb="19">
      <t>ゴウ</t>
    </rPh>
    <phoneticPr fontId="1"/>
  </si>
  <si>
    <t>0166-36-8811</t>
    <phoneticPr fontId="1"/>
  </si>
  <si>
    <t>医療法人　仁友会</t>
    <rPh sb="0" eb="2">
      <t>イリョウ</t>
    </rPh>
    <rPh sb="2" eb="4">
      <t>ホウジン</t>
    </rPh>
    <rPh sb="5" eb="6">
      <t>ジン</t>
    </rPh>
    <rPh sb="6" eb="7">
      <t>ユウ</t>
    </rPh>
    <rPh sb="7" eb="8">
      <t>カイ</t>
    </rPh>
    <phoneticPr fontId="1"/>
  </si>
  <si>
    <t>居室</t>
    <rPh sb="0" eb="2">
      <t>キョシツ</t>
    </rPh>
    <phoneticPr fontId="1"/>
  </si>
  <si>
    <t>（共益費）</t>
    <rPh sb="1" eb="4">
      <t>キョウエキヒ</t>
    </rPh>
    <phoneticPr fontId="1"/>
  </si>
  <si>
    <t>http://zaitaku.jinyukai.jp/skj/</t>
    <phoneticPr fontId="1"/>
  </si>
  <si>
    <t>非公開</t>
    <rPh sb="0" eb="1">
      <t>ヒ</t>
    </rPh>
    <rPh sb="1" eb="3">
      <t>コウカイ</t>
    </rPh>
    <phoneticPr fontId="1"/>
  </si>
  <si>
    <t>（生活相談サポート費）　　9,000　円</t>
    <rPh sb="1" eb="3">
      <t>セイカツ</t>
    </rPh>
    <rPh sb="3" eb="5">
      <t>ソウダン</t>
    </rPh>
    <rPh sb="9" eb="10">
      <t>ヒ</t>
    </rPh>
    <rPh sb="19" eb="20">
      <t>エン</t>
    </rPh>
    <phoneticPr fontId="1"/>
  </si>
  <si>
    <t>（夫婦部屋料金）家賃51,000円　食費42,000円　共益費27,000円　　　　　　　　　　暖房費9,000円※期間は1人部屋と一緒　　　　　　　　　　　　　夏季129,000円　冬季138,000円　　敷金（家賃の2ヶ月分）　　　　　　　　　　　　　　　　　　　　　　　サービス付高齢者向け住宅協会加入　　　　　　　　　　　　　　リハビリパンツ等や居室での日用品等は自己負担</t>
    <rPh sb="1" eb="3">
      <t>フウフ</t>
    </rPh>
    <rPh sb="3" eb="5">
      <t>ヘヤ</t>
    </rPh>
    <rPh sb="5" eb="7">
      <t>リョウキン</t>
    </rPh>
    <rPh sb="8" eb="10">
      <t>ヤチン</t>
    </rPh>
    <rPh sb="16" eb="17">
      <t>エン</t>
    </rPh>
    <rPh sb="18" eb="20">
      <t>ショクヒ</t>
    </rPh>
    <rPh sb="26" eb="27">
      <t>エン</t>
    </rPh>
    <rPh sb="28" eb="31">
      <t>キョウエキヒ</t>
    </rPh>
    <rPh sb="37" eb="38">
      <t>エン</t>
    </rPh>
    <rPh sb="48" eb="50">
      <t>ダンボウ</t>
    </rPh>
    <rPh sb="50" eb="51">
      <t>ヒ</t>
    </rPh>
    <rPh sb="56" eb="57">
      <t>エン</t>
    </rPh>
    <rPh sb="58" eb="60">
      <t>キカン</t>
    </rPh>
    <rPh sb="62" eb="63">
      <t>ニン</t>
    </rPh>
    <rPh sb="63" eb="65">
      <t>ヘヤ</t>
    </rPh>
    <rPh sb="66" eb="68">
      <t>イッショ</t>
    </rPh>
    <rPh sb="81" eb="83">
      <t>カキ</t>
    </rPh>
    <rPh sb="90" eb="91">
      <t>エン</t>
    </rPh>
    <rPh sb="92" eb="94">
      <t>トウキ</t>
    </rPh>
    <rPh sb="101" eb="102">
      <t>エン</t>
    </rPh>
    <rPh sb="104" eb="106">
      <t>シキキン</t>
    </rPh>
    <rPh sb="107" eb="109">
      <t>ヤチン</t>
    </rPh>
    <rPh sb="112" eb="113">
      <t>ゲツ</t>
    </rPh>
    <rPh sb="113" eb="114">
      <t>ブン</t>
    </rPh>
    <rPh sb="142" eb="143">
      <t>ツ</t>
    </rPh>
    <rPh sb="143" eb="146">
      <t>コウレイシャ</t>
    </rPh>
    <rPh sb="146" eb="147">
      <t>ム</t>
    </rPh>
    <rPh sb="148" eb="150">
      <t>ジュウタク</t>
    </rPh>
    <rPh sb="150" eb="152">
      <t>キョウカイ</t>
    </rPh>
    <rPh sb="152" eb="154">
      <t>カニュウ</t>
    </rPh>
    <rPh sb="175" eb="176">
      <t>トウ</t>
    </rPh>
    <rPh sb="177" eb="179">
      <t>キョシツ</t>
    </rPh>
    <rPh sb="181" eb="184">
      <t>ニチヨウヒン</t>
    </rPh>
    <rPh sb="184" eb="185">
      <t>トウ</t>
    </rPh>
    <rPh sb="186" eb="188">
      <t>ジコ</t>
    </rPh>
    <rPh sb="188" eb="190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</si>
</sst>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0" zoomScaleNormal="100" workbookViewId="0">
      <selection activeCell="Y46" sqref="Y4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138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134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135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140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141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144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41913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30</v>
      </c>
      <c r="Q15" s="75" t="s">
        <v>22</v>
      </c>
      <c r="R15" s="75"/>
      <c r="S15" s="18">
        <v>32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>
        <v>2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13</v>
      </c>
      <c r="O17" s="12" t="s">
        <v>34</v>
      </c>
      <c r="P17" s="15" t="s">
        <v>67</v>
      </c>
      <c r="Q17" s="18">
        <v>6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3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28</v>
      </c>
      <c r="N19" s="36"/>
      <c r="O19" s="21" t="s">
        <v>106</v>
      </c>
      <c r="P19" s="18">
        <v>18.7</v>
      </c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2</v>
      </c>
      <c r="N20" s="36"/>
      <c r="O20" s="21" t="s">
        <v>106</v>
      </c>
      <c r="P20" s="18">
        <v>37.4</v>
      </c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105000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111000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36000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42000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 t="s">
        <v>143</v>
      </c>
      <c r="N30" s="6"/>
      <c r="O30" s="6"/>
      <c r="P30" s="52">
        <v>18000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6000</v>
      </c>
      <c r="N32" s="10" t="s">
        <v>76</v>
      </c>
      <c r="O32" s="21" t="s">
        <v>74</v>
      </c>
      <c r="P32" s="18">
        <v>11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 t="s">
        <v>146</v>
      </c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142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145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27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 t="s">
        <v>147</v>
      </c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E419F640-7A5A-4C3A-A2FD-E99AA64754F6}"/>
  </hyperlinks>
  <pageMargins left="0.79" right="0.13" top="0.51181102362204722" bottom="0.51181102362204722" header="0.31496062992125984" footer="0.31496062992125984"/>
  <pageSetup paperSize="9" scale="8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サービス付き高齢者住宅　みやびの森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北海道旭川市東旭川北1条4丁目2番5号</v>
      </c>
      <c r="F2" s="30" t="str">
        <f>情報開示!M11</f>
        <v>0166-36-8811</v>
      </c>
      <c r="G2" s="30" t="str">
        <f>情報開示!M12</f>
        <v>医療法人　仁友会</v>
      </c>
      <c r="H2" s="30" t="str">
        <f>情報開示!M13</f>
        <v>http://zaitaku.jinyukai.jp/skj/</v>
      </c>
      <c r="I2" s="31">
        <f>情報開示!M14</f>
        <v>41913</v>
      </c>
      <c r="J2" s="30">
        <f>情報開示!P15</f>
        <v>30</v>
      </c>
      <c r="K2" s="30">
        <f>情報開示!S15</f>
        <v>32</v>
      </c>
      <c r="L2" s="30">
        <f>情報開示!N16</f>
        <v>0</v>
      </c>
      <c r="M2" s="30">
        <f>情報開示!Q16</f>
        <v>1</v>
      </c>
      <c r="N2" s="30">
        <f>情報開示!T16</f>
        <v>2</v>
      </c>
      <c r="O2" s="30">
        <f>情報開示!N17</f>
        <v>13</v>
      </c>
      <c r="P2" s="30">
        <f>情報開示!Q17</f>
        <v>6</v>
      </c>
      <c r="Q2" s="30">
        <f>情報開示!T17</f>
        <v>3</v>
      </c>
      <c r="R2" s="30">
        <f>情報開示!N18</f>
        <v>3</v>
      </c>
      <c r="S2" s="30">
        <f>情報開示!Q18</f>
        <v>2</v>
      </c>
      <c r="T2" s="30">
        <f>情報開示!T18</f>
        <v>0</v>
      </c>
      <c r="U2" s="30">
        <f>情報開示!M19</f>
        <v>28</v>
      </c>
      <c r="V2" s="30">
        <f>情報開示!P19</f>
        <v>18.7</v>
      </c>
      <c r="W2" s="30">
        <f>情報開示!S19</f>
        <v>0</v>
      </c>
      <c r="X2" s="30">
        <f>情報開示!M20</f>
        <v>2</v>
      </c>
      <c r="Y2" s="30">
        <f>情報開示!P20</f>
        <v>37.4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105000</v>
      </c>
      <c r="AG2" s="32">
        <f>情報開示!P27</f>
        <v>111000</v>
      </c>
      <c r="AH2" s="32">
        <f>情報開示!P28</f>
        <v>36000</v>
      </c>
      <c r="AI2" s="32">
        <f>情報開示!P29</f>
        <v>42000</v>
      </c>
      <c r="AJ2" s="32">
        <f>情報開示!P30</f>
        <v>18000</v>
      </c>
      <c r="AK2" s="32">
        <f>情報開示!P31</f>
        <v>0</v>
      </c>
      <c r="AL2" s="32">
        <f>情報開示!M32</f>
        <v>6000</v>
      </c>
      <c r="AM2" s="30">
        <f>情報開示!P32</f>
        <v>11</v>
      </c>
      <c r="AN2" s="30">
        <f>情報開示!S32</f>
        <v>4</v>
      </c>
      <c r="AO2" s="30" t="str">
        <f>情報開示!M33</f>
        <v>（生活相談サポート費）　　9,000　円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 t="str">
        <f>情報開示!M43</f>
        <v>（夫婦部屋料金）家賃51,000円　食費42,000円　共益費27,000円　　　　　　　　　　暖房費9,000円※期間は1人部屋と一緒　　　　　　　　　　　　　夏季129,000円　冬季138,000円　　敷金（家賃の2ヶ月分）　　　　　　　　　　　　　　　　　　　　　　　サービス付高齢者向け住宅協会加入　　　　　　　　　　　　　　リハビリパンツ等や居室での日用品等は自己負担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J0035</cp:lastModifiedBy>
  <cp:lastPrinted>2025-01-11T03:59:46Z</cp:lastPrinted>
  <dcterms:created xsi:type="dcterms:W3CDTF">2018-08-23T04:57:55Z</dcterms:created>
  <dcterms:modified xsi:type="dcterms:W3CDTF">2025-01-14T04:48:24Z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