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NITGH483_A\Desktop\★8月31日迄提出　【令和6年度有料老人ホームの現況に関する報告】（令和6年7月1日現在）⇒R5年7月1日～R6年6月30日）※電子申請フォームより提出\"/>
    </mc:Choice>
  </mc:AlternateContent>
  <xr:revisionPtr revIDLastSave="0" documentId="13_ncr:1_{2CF27DA7-177E-44B8-82A6-A38F439A5E1E}" xr6:coauthVersionLast="47" xr6:coauthVersionMax="47" xr10:uidLastSave="{00000000-0000-0000-0000-000000000000}"/>
  <bookViews>
    <workbookView xWindow="555" yWindow="120" windowWidth="27990" windowHeight="1548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<sst xmlns="http://schemas.openxmlformats.org/spreadsheetml/2006/main" count="196" uniqueCount="150">
  <si>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</si>
  <si>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</si>
  <si>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</si>
  <si>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</si>
  <si>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</si>
  <si>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</si>
  <si>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</si>
  <si>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</si>
  <si>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</si>
  <si>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</si>
  <si>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</si>
  <si>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</si>
  <si>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</si>
  <si>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</si>
  <si>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</si>
  <si>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</si>
  <si>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</si>
  <si>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</si>
  <si>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</si>
  <si>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</si>
  <si>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</si>
  <si>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</si>
  <si>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</si>
  <si>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</si>
  <si>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</si>
  <si>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</si>
  <si>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</si>
  <si>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</si>
  <si>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</si>
  <si>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</si>
  <si>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</si>
  <si>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</si>
  <si>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</si>
  <si>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</si>
  <si>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</si>
  <si>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</si>
  <si>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</si>
  <si>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</si>
  <si>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</si>
  <si>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</si>
  <si>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</si>
  <si>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</si>
  <si>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</si>
  <si>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</si>
  <si>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</si>
  <si>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</si>
  <si>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</si>
  <si>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</si>
  <si>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</si>
  <si>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</si>
  <si>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</si>
  <si>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</si>
  <si>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</si>
  <si>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</si>
  <si>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</si>
  <si>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</si>
  <si>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</si>
  <si>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</si>
  <si>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</si>
  <si>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</si>
  <si>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</si>
  <si>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</si>
  <si>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</si>
  <si>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</si>
  <si>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</si>
  <si>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</si>
  <si>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</si>
  <si>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</si>
  <si>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</si>
  <si>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</si>
  <si>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</si>
  <si>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</si>
  <si>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</si>
  <si>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</si>
  <si>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</si>
  <si>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</si>
  <si>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</si>
  <si>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</si>
  <si>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</si>
  <si>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</si>
  <si>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</si>
  <si>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</si>
  <si>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</si>
  <si>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</si>
  <si>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</si>
  <si>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</si>
  <si>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</si>
  <si>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</si>
  <si>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</si>
  <si>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</si>
  <si>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</si>
  <si>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</si>
  <si>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</si>
  <si>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</si>
  <si>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</si>
  <si>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</si>
  <si>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</si>
  <si>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</si>
  <si>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</si>
  <si>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</si>
  <si>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</si>
  <si>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</si>
  <si>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</si>
  <si>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</si>
  <si>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</si>
  <si>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</si>
  <si>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</si>
  <si>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</si>
  <si>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</si>
  <si>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</si>
  <si>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</si>
  <si>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</si>
  <si>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</si>
  <si>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</si>
  <si>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</si>
  <si>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</si>
  <si>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</si>
  <si>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</si>
  <si>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</si>
  <si>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</si>
  <si>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</si>
  <si>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</si>
  <si>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</si>
  <si>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</si>
  <si>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</si>
  <si>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</si>
  <si>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</si>
  <si>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</si>
  <si>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</si>
  <si>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</si>
  <si>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</si>
  <si>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</si>
  <si>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</si>
  <si>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</si>
  <si>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</si>
  <si>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</si>
  <si>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６年　７月　１日現在）</t>
    <phoneticPr fontId="1"/>
  </si>
  <si>
    <t>ふれあいの里　　　華　音</t>
    <rPh sb="5" eb="6">
      <t>サト</t>
    </rPh>
    <rPh sb="9" eb="10">
      <t>カ</t>
    </rPh>
    <rPh sb="11" eb="12">
      <t>オト</t>
    </rPh>
    <phoneticPr fontId="1"/>
  </si>
  <si>
    <t>旭川市４条通１７丁目１４８１－１</t>
    <phoneticPr fontId="1"/>
  </si>
  <si>
    <t>０１６６－２３－３０４０</t>
    <phoneticPr fontId="1"/>
  </si>
  <si>
    <t>日総ふれあいケアサービス株式会社</t>
    <phoneticPr fontId="1"/>
  </si>
  <si>
    <t>http：//www.nisso-fcs.jp/</t>
    <phoneticPr fontId="1"/>
  </si>
  <si>
    <t>134.500　～　143.500</t>
    <phoneticPr fontId="1"/>
  </si>
  <si>
    <t>144.300　～　153.300</t>
    <phoneticPr fontId="1"/>
  </si>
  <si>
    <t>39.000　～　48.000</t>
    <phoneticPr fontId="1"/>
  </si>
  <si>
    <t>・生活サポート費（一般）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３０，０００円（別途 消費税　￥3,000）</t>
    <phoneticPr fontId="1"/>
  </si>
  <si>
    <t>建物敷地内</t>
    <phoneticPr fontId="1"/>
  </si>
  <si>
    <t>有</t>
    <phoneticPr fontId="1"/>
  </si>
  <si>
    <t>・自立の方は、管理費、共益費、食費、冬期暖房費に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別途　消費税が加算されます。</t>
    <phoneticPr fontId="1"/>
  </si>
  <si>
    <t>平成　２４年　７月　１日　</t>
    <rPh sb="0" eb="2">
      <t>ヘイセイ</t>
    </rPh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</si>
</sst>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38" fontId="8" fillId="2" borderId="6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13" fillId="2" borderId="6" xfId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13" workbookViewId="0">
      <selection activeCell="M12" sqref="M12:U12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3" t="s">
        <v>51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8" t="s">
        <v>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74" t="s">
        <v>137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4" t="s">
        <v>29</v>
      </c>
      <c r="C8" s="105"/>
      <c r="D8" s="105"/>
      <c r="E8" s="105"/>
      <c r="F8" s="105"/>
      <c r="G8" s="105"/>
      <c r="H8" s="105"/>
      <c r="I8" s="105"/>
      <c r="J8" s="105"/>
      <c r="K8" s="105"/>
      <c r="L8" s="106"/>
      <c r="M8" s="60" t="s">
        <v>134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8" t="s">
        <v>31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74" t="s">
        <v>135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8" t="s">
        <v>32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74" t="s">
        <v>138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8" t="s">
        <v>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74" t="s">
        <v>139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8" t="s">
        <v>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74" t="s">
        <v>140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45" customHeight="1" x14ac:dyDescent="0.15">
      <c r="A13" s="1"/>
      <c r="B13" s="98" t="s">
        <v>16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9" t="s">
        <v>141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45" customHeight="1" x14ac:dyDescent="0.15">
      <c r="A14" s="1"/>
      <c r="B14" s="98" t="s">
        <v>39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00" t="s">
        <v>149</v>
      </c>
      <c r="N14" s="101"/>
      <c r="O14" s="101"/>
      <c r="P14" s="101"/>
      <c r="Q14" s="101"/>
      <c r="R14" s="101"/>
      <c r="S14" s="101"/>
      <c r="T14" s="101"/>
      <c r="U14" s="102"/>
      <c r="V14" s="1"/>
      <c r="X14" t="s">
        <v>78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47</v>
      </c>
      <c r="Q15" s="92" t="s">
        <v>22</v>
      </c>
      <c r="R15" s="92"/>
      <c r="S15" s="18">
        <v>53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>
        <v>10</v>
      </c>
      <c r="R16" s="13" t="s">
        <v>34</v>
      </c>
      <c r="S16" s="16" t="s">
        <v>37</v>
      </c>
      <c r="T16" s="22">
        <v>4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22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4</v>
      </c>
      <c r="O18" s="12" t="s">
        <v>34</v>
      </c>
      <c r="P18" s="15" t="s">
        <v>70</v>
      </c>
      <c r="Q18" s="18">
        <v>1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53</v>
      </c>
      <c r="N19" s="75"/>
      <c r="O19" s="21" t="s">
        <v>106</v>
      </c>
      <c r="P19" s="18">
        <v>18.809999999999999</v>
      </c>
      <c r="Q19" s="87" t="s">
        <v>100</v>
      </c>
      <c r="R19" s="87"/>
      <c r="S19" s="18">
        <v>22.68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/>
      <c r="N20" s="75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64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45" customHeight="1" x14ac:dyDescent="0.15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7" t="s">
        <v>142</v>
      </c>
      <c r="Q26" s="95"/>
      <c r="R26" s="95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5" t="s">
        <v>143</v>
      </c>
      <c r="Q27" s="95"/>
      <c r="R27" s="95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6"/>
      <c r="M28" s="3"/>
      <c r="N28" s="5"/>
      <c r="O28" s="5"/>
      <c r="P28" s="97" t="s">
        <v>144</v>
      </c>
      <c r="Q28" s="95"/>
      <c r="R28" s="95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46500</v>
      </c>
      <c r="Q29" s="93"/>
      <c r="R29" s="93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31000</v>
      </c>
      <c r="Q30" s="93"/>
      <c r="R30" s="93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21000</v>
      </c>
      <c r="Q31" s="93"/>
      <c r="R31" s="93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9800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145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146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147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11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58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27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 t="s">
        <v>148</v>
      </c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37:V37 M8:V8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ふれあいの里　　　華　音</v>
      </c>
      <c r="C2" s="30" t="str">
        <f>情報開示!M8</f>
        <v>あり</v>
      </c>
      <c r="D2" s="30" t="str">
        <f>情報開示!M9</f>
        <v>サービス付き高齢者向け住宅</v>
      </c>
      <c r="E2" s="30" t="str">
        <f>情報開示!M10</f>
        <v>旭川市４条通１７丁目１４８１－１</v>
      </c>
      <c r="F2" s="30" t="str">
        <f>情報開示!M11</f>
        <v>０１６６－２３－３０４０</v>
      </c>
      <c r="G2" s="30" t="str">
        <f>情報開示!M12</f>
        <v>日総ふれあいケアサービス株式会社</v>
      </c>
      <c r="H2" s="30" t="str">
        <f>情報開示!M13</f>
        <v>http：//www.nisso-fcs.jp/</v>
      </c>
      <c r="I2" s="31" t="str">
        <f>情報開示!M14</f>
        <v>平成　２４年　７月　１日　</v>
      </c>
      <c r="J2" s="30">
        <f>情報開示!P15</f>
        <v>47</v>
      </c>
      <c r="K2" s="30">
        <f>情報開示!S15</f>
        <v>53</v>
      </c>
      <c r="L2" s="30">
        <f>情報開示!N16</f>
        <v>0</v>
      </c>
      <c r="M2" s="30">
        <f>情報開示!Q16</f>
        <v>10</v>
      </c>
      <c r="N2" s="30">
        <f>情報開示!T16</f>
        <v>4</v>
      </c>
      <c r="O2" s="30">
        <f>情報開示!N17</f>
        <v>22</v>
      </c>
      <c r="P2" s="30">
        <f>情報開示!Q17</f>
        <v>4</v>
      </c>
      <c r="Q2" s="30">
        <f>情報開示!T17</f>
        <v>2</v>
      </c>
      <c r="R2" s="30">
        <f>情報開示!N18</f>
        <v>4</v>
      </c>
      <c r="S2" s="30">
        <f>情報開示!Q18</f>
        <v>1</v>
      </c>
      <c r="T2" s="30">
        <f>情報開示!T18</f>
        <v>0</v>
      </c>
      <c r="U2" s="30">
        <f>情報開示!M19</f>
        <v>53</v>
      </c>
      <c r="V2" s="30">
        <f>情報開示!P19</f>
        <v>18.809999999999999</v>
      </c>
      <c r="W2" s="30">
        <f>情報開示!S19</f>
        <v>22.68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 t="str">
        <f>情報開示!P26</f>
        <v>134.500　～　143.500</v>
      </c>
      <c r="AG2" s="32" t="str">
        <f>情報開示!P27</f>
        <v>144.300　～　153.300</v>
      </c>
      <c r="AH2" s="32" t="str">
        <f>情報開示!P28</f>
        <v>39.000　～　48.000</v>
      </c>
      <c r="AI2" s="32">
        <f>情報開示!P29</f>
        <v>46500</v>
      </c>
      <c r="AJ2" s="32">
        <f>情報開示!P30</f>
        <v>31000</v>
      </c>
      <c r="AK2" s="32">
        <f>情報開示!P31</f>
        <v>21000</v>
      </c>
      <c r="AL2" s="32">
        <f>情報開示!M32</f>
        <v>9800</v>
      </c>
      <c r="AM2" s="30">
        <f>情報開示!P32</f>
        <v>10</v>
      </c>
      <c r="AN2" s="30">
        <f>情報開示!S32</f>
        <v>4</v>
      </c>
      <c r="AO2" s="30" t="str">
        <f>情報開示!M33</f>
        <v>・生活サポート費（一般）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３０，０００円（別途 消費税　￥3,000）</v>
      </c>
      <c r="AP2" s="30" t="str">
        <f>情報開示!M35</f>
        <v>建物敷地内</v>
      </c>
      <c r="AQ2" s="30" t="str">
        <f>情報開示!M36</f>
        <v>有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 t="str">
        <f>情報開示!M42</f>
        <v>・自立の方は、管理費、共益費、食費、冬期暖房費に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別途　消費税が加算されます。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NITGH483_A</cp:lastModifiedBy>
  <cp:lastPrinted>2021-06-24T07:42:54Z</cp:lastPrinted>
  <dcterms:created xsi:type="dcterms:W3CDTF">2018-08-23T04:57:55Z</dcterms:created>
  <dcterms:modified xsi:type="dcterms:W3CDTF">2024-07-13T05:12:06Z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