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yuhin\Desktop\【2024】有料老人ホームの現況に関する報告について\"/>
    </mc:Choice>
  </mc:AlternateContent>
  <xr:revisionPtr revIDLastSave="0" documentId="13_ncr:1_{BCD72BFC-9738-483E-A2DF-F8CED59794C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5" yWindow="-15" windowWidth="14400" windowHeight="1623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<sst xmlns="http://schemas.openxmlformats.org/spreadsheetml/2006/main" count="3006" uniqueCount="2577">
  <si>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</si>
  <si>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</si>
  <si>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</si>
  <si>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</si>
  <si>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</si>
  <si>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</si>
  <si>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</si>
  <si>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</si>
  <si>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</si>
  <si>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</si>
  <si>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</si>
  <si>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</si>
  <si>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</si>
  <si>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</si>
  <si>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</si>
  <si>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</si>
  <si>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</si>
  <si>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</si>
  <si>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</si>
  <si>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</si>
  <si>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</si>
  <si>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</si>
  <si>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</si>
  <si>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</si>
  <si>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</si>
  <si>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</si>
  <si>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</si>
  <si>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</si>
  <si>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</si>
  <si>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</si>
  <si>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</si>
  <si>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</si>
  <si>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</si>
  <si>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</si>
  <si>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</si>
  <si>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</si>
  <si>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</si>
  <si>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</si>
  <si>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</si>
  <si>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</si>
  <si>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</si>
  <si>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</si>
  <si>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</si>
  <si>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</si>
  <si>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</si>
  <si>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</si>
  <si>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</si>
  <si>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</si>
  <si>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</si>
  <si>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</si>
  <si>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</si>
  <si>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</si>
  <si>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</si>
  <si>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</si>
  <si>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</si>
  <si>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</si>
  <si>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</si>
  <si>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</si>
  <si>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</si>
  <si>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</si>
  <si>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</si>
  <si>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</si>
  <si>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</si>
  <si>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</si>
  <si>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</si>
  <si>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</si>
  <si>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</si>
  <si>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</si>
  <si>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</si>
  <si>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</si>
  <si>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</si>
  <si>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</si>
  <si>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</si>
  <si>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</si>
  <si>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</si>
  <si>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</si>
  <si>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</si>
  <si>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</si>
  <si>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</si>
  <si>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</si>
  <si>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</si>
  <si>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</si>
  <si>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</si>
  <si>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</si>
  <si>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</si>
  <si>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</si>
  <si>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</si>
  <si>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</si>
  <si>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</si>
  <si>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</si>
  <si>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</si>
  <si>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</si>
  <si>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</si>
  <si>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</si>
  <si>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</si>
  <si>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</si>
  <si>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</si>
  <si>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</si>
  <si>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</si>
  <si>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</si>
  <si>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</si>
  <si>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</si>
  <si>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</si>
  <si>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</si>
  <si>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</si>
  <si>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</si>
  <si>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</si>
  <si>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</si>
  <si>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</si>
  <si>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</si>
  <si>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</si>
  <si>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</si>
  <si>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</si>
  <si>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</si>
  <si>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</si>
  <si>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</si>
  <si>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</si>
  <si>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</si>
  <si>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</si>
  <si>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</si>
  <si>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</si>
  <si>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</si>
  <si>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</si>
  <si>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</si>
  <si>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</si>
  <si>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</si>
  <si>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</si>
  <si>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</si>
  <si>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</si>
  <si>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</si>
  <si>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</si>
  <si>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</si>
  <si>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</si>
  <si>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</si>
  <si>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</si>
  <si>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</si>
  <si>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</si>
  <si>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</si>
  <si>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</si>
  <si>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</si>
  <si>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</si>
  <si>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</si>
  <si>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</si>
  <si>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</si>
  <si>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</si>
  <si>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</si>
  <si>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</si>
  <si>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</si>
  <si>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</si>
  <si>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</si>
  <si>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</si>
  <si>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</si>
  <si>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</si>
  <si>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</si>
  <si>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</si>
  <si>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</si>
  <si>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</si>
  <si>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</si>
  <si>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</si>
  <si>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</si>
  <si>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</si>
  <si>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</si>
  <si>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</si>
  <si>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</si>
  <si>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</si>
  <si>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</si>
  <si>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</si>
  <si>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</si>
  <si>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</si>
  <si>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</si>
  <si>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</si>
  <si>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</si>
  <si>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</si>
  <si>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</si>
  <si>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</si>
  <si>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</si>
  <si>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</si>
  <si>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</si>
  <si>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</si>
  <si>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</si>
  <si>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</si>
  <si>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</si>
  <si>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</si>
  <si>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</si>
  <si>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</si>
  <si>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</si>
  <si>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</si>
  <si>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</si>
  <si>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</si>
  <si>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</si>
  <si>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</si>
  <si>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</si>
  <si>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</si>
  <si>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</si>
  <si>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</si>
  <si>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</si>
  <si>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</si>
  <si>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</si>
  <si>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</si>
  <si>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</si>
  <si>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</si>
  <si>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</si>
  <si>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</si>
  <si>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</si>
  <si>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</si>
  <si>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</si>
  <si>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</si>
  <si>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</si>
  <si>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</si>
  <si>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</si>
  <si>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</si>
  <si>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</si>
  <si>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</si>
  <si>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</si>
  <si>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</si>
  <si>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</si>
  <si>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</si>
  <si>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</si>
  <si>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</si>
  <si>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</si>
  <si>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</si>
  <si>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</si>
  <si>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</si>
  <si>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</si>
  <si>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</si>
  <si>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</si>
  <si>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</si>
  <si>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</si>
  <si>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</si>
  <si>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</si>
  <si>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</si>
  <si>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</si>
  <si>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</si>
  <si>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</si>
  <si>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</si>
  <si>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</si>
  <si>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</si>
  <si>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</si>
  <si>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</si>
  <si>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</si>
  <si>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</si>
  <si>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</si>
  <si>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</si>
  <si>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</si>
  <si>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</si>
  <si>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</si>
  <si>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</si>
  <si>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</si>
  <si>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</si>
  <si>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</si>
  <si>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</si>
  <si>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</si>
  <si>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</si>
  <si>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</si>
  <si>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</si>
  <si>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</si>
  <si>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</si>
  <si>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</si>
  <si>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</si>
  <si>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</si>
  <si>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</si>
  <si>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</si>
  <si>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</si>
  <si>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</si>
  <si>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</si>
  <si>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</si>
  <si>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</si>
  <si>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</si>
  <si>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</si>
  <si>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</si>
  <si>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</si>
  <si>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</si>
  <si>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</si>
  <si>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</si>
  <si>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</si>
  <si>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</si>
  <si>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</si>
  <si>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</si>
  <si>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</si>
  <si>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</si>
  <si>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</si>
  <si>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</si>
  <si>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</si>
  <si>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</si>
  <si>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</si>
  <si>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</si>
  <si>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</si>
  <si>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</si>
  <si>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</si>
  <si>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</si>
  <si>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</si>
  <si>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</si>
  <si>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</si>
  <si>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</si>
  <si>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</si>
  <si>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</si>
  <si>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</si>
  <si>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</si>
  <si>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</si>
  <si>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</si>
  <si>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</si>
  <si>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</si>
  <si>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</si>
  <si>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</si>
  <si>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</si>
  <si>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</si>
  <si>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</si>
  <si>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</si>
  <si>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</si>
  <si>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</si>
  <si>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</si>
  <si>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</si>
  <si>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</si>
  <si>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</si>
  <si>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</si>
  <si>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</si>
  <si>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</si>
  <si>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</si>
  <si>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</si>
  <si>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</si>
  <si>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</si>
  <si>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</si>
  <si>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</si>
  <si>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</si>
  <si>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</si>
  <si>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</si>
  <si>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</si>
  <si>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</si>
  <si>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</si>
  <si>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</si>
  <si>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</si>
  <si>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</si>
  <si>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</si>
  <si>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</si>
  <si>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</si>
  <si>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</si>
  <si>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</si>
  <si>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</si>
  <si>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</si>
  <si>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</si>
  <si>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</si>
  <si>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</si>
  <si>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</si>
  <si>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</si>
  <si>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</si>
  <si>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</si>
  <si>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</si>
  <si>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</si>
  <si>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</si>
  <si>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</si>
  <si>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</si>
  <si>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</si>
  <si>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</si>
  <si>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</si>
  <si>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</si>
  <si>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</si>
  <si>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</si>
  <si>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</si>
  <si>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</si>
  <si>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</si>
  <si>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</si>
  <si>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</si>
  <si>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</si>
  <si>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</si>
  <si>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</si>
  <si>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</si>
  <si>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</si>
  <si>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</si>
  <si>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</si>
  <si>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</si>
  <si>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</si>
  <si>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</si>
  <si>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</si>
  <si>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</si>
  <si>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</si>
  <si>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</si>
  <si>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</si>
  <si>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</si>
  <si>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</si>
  <si>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</si>
  <si>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</si>
  <si>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</si>
  <si>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</si>
  <si>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</si>
  <si>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</si>
  <si>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</si>
  <si>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</si>
  <si>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</si>
  <si>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</si>
  <si>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</si>
  <si>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</si>
  <si>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</si>
  <si>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</si>
  <si>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</si>
  <si>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</si>
  <si>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</si>
  <si>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</si>
  <si>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</si>
  <si>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</si>
  <si>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</si>
  <si>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</si>
  <si>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</si>
  <si>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</si>
  <si>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</si>
  <si>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</si>
  <si>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</si>
  <si>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</si>
  <si>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</si>
  <si>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</si>
  <si>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</si>
  <si>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</si>
  <si>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</si>
  <si>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</si>
  <si>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</si>
  <si>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</si>
  <si>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</si>
  <si>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</si>
  <si>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</si>
  <si>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</si>
  <si>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</si>
  <si>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</si>
  <si>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</si>
  <si>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</si>
  <si>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</si>
  <si>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</si>
  <si>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</si>
  <si>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</si>
  <si>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</si>
  <si>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</si>
  <si>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</si>
  <si>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</si>
  <si>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</si>
  <si>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</si>
  <si>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</si>
  <si>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</si>
  <si>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</si>
  <si>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</si>
  <si>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</si>
  <si>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</si>
  <si>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</si>
  <si>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</si>
  <si>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</si>
  <si>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</si>
  <si>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</si>
  <si>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</si>
  <si>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</si>
  <si>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</si>
  <si>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</si>
  <si>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</si>
  <si>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</si>
  <si>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</si>
  <si>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</si>
  <si>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</si>
  <si>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</si>
  <si>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</si>
  <si>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</si>
  <si>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</si>
  <si>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</si>
  <si>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</si>
  <si>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</si>
  <si>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</si>
  <si>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</si>
  <si>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</si>
  <si>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</si>
  <si>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</si>
  <si>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</si>
  <si>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</si>
  <si>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</si>
  <si>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</si>
  <si>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</si>
  <si>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</si>
  <si>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</si>
  <si>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</si>
  <si>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</si>
  <si>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</si>
  <si>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</si>
  <si>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</si>
  <si>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</si>
  <si>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</si>
  <si>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</si>
  <si>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</si>
  <si>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</si>
  <si>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</si>
  <si>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</si>
  <si>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</si>
  <si>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</si>
  <si>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</si>
  <si>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</si>
  <si>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</si>
  <si>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</si>
  <si>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</si>
  <si>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</si>
  <si>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</si>
  <si>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</si>
  <si>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</si>
  <si>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</si>
  <si>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</si>
  <si>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</si>
  <si>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</si>
  <si>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</si>
  <si>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</si>
  <si>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</si>
  <si>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</si>
  <si>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</si>
  <si>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</si>
  <si>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</si>
  <si>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</si>
  <si>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</si>
  <si>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</si>
  <si>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</si>
  <si>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</si>
  <si>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</si>
  <si>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</si>
  <si>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</si>
  <si>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</si>
  <si>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</si>
  <si>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</si>
  <si>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</si>
  <si>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</si>
  <si>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</si>
  <si>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</si>
  <si>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</si>
  <si>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</si>
  <si>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</si>
  <si>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</si>
  <si>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</si>
  <si>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</si>
  <si>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</si>
  <si>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</si>
  <si>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</si>
  <si>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</si>
  <si>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</si>
  <si>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</si>
  <si>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</si>
  <si>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</si>
  <si>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</si>
  <si>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</si>
  <si>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</si>
  <si>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</si>
  <si>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</si>
  <si>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</si>
  <si>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</si>
  <si>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</si>
  <si>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</si>
  <si>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</si>
  <si>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</si>
  <si>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</si>
  <si>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</si>
  <si>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</si>
  <si>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</si>
  <si>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</si>
  <si>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</si>
  <si>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</si>
  <si>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</si>
  <si>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</si>
  <si>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</si>
  <si>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</si>
  <si>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</si>
  <si>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</si>
  <si>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</si>
  <si>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</si>
  <si>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</si>
  <si>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</si>
  <si>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</si>
  <si>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</si>
  <si>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</si>
  <si>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</si>
  <si>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</si>
  <si>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</si>
  <si>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</si>
  <si>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</si>
  <si>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</si>
  <si>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</si>
  <si>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</si>
  <si>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</si>
  <si>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</si>
  <si>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</si>
  <si>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</si>
  <si>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</si>
  <si>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</si>
  <si>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</si>
  <si>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</si>
  <si>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</si>
  <si>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</si>
  <si>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</si>
  <si>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</si>
  <si>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</si>
  <si>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</si>
  <si>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</si>
  <si>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</si>
  <si>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</si>
  <si>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</si>
  <si>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</si>
  <si>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</si>
  <si>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</si>
  <si>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</si>
  <si>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</si>
  <si>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</si>
  <si>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</si>
  <si>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</si>
  <si>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</si>
  <si>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</si>
  <si>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</si>
  <si>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</si>
  <si>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</si>
  <si>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</si>
  <si>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</si>
  <si>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</si>
  <si>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</si>
  <si>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</si>
  <si>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</si>
  <si>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</si>
  <si>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</si>
  <si>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</si>
  <si>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</si>
  <si>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</si>
  <si>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</si>
  <si>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</si>
  <si>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</si>
  <si>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</si>
  <si>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</si>
  <si>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</si>
  <si>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</si>
  <si>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</si>
  <si>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</si>
  <si>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</si>
  <si>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</si>
  <si>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</si>
  <si>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</si>
  <si>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</si>
  <si>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</si>
  <si>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</si>
  <si>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</si>
  <si>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</si>
  <si>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</si>
  <si>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</si>
  <si>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</si>
  <si>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</si>
  <si>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</si>
  <si>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</si>
  <si>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</si>
  <si>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</si>
  <si>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</si>
  <si>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</si>
  <si>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</si>
  <si>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</si>
  <si>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</si>
  <si>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</si>
  <si>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</si>
  <si>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</si>
  <si>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</si>
  <si>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</si>
  <si>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</si>
  <si>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</si>
  <si>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</si>
  <si>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</si>
  <si>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</si>
  <si>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</si>
  <si>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</si>
  <si>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</si>
  <si>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</si>
  <si>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</si>
  <si>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</si>
  <si>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</si>
  <si>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</si>
  <si>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</si>
  <si>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</si>
  <si>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</si>
  <si>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</si>
  <si>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</si>
  <si>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</si>
  <si>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</si>
  <si>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</si>
  <si>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</si>
  <si>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</si>
  <si>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</si>
  <si>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</si>
  <si>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</si>
  <si>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</si>
  <si>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</si>
  <si>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</si>
  <si>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</si>
  <si>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</si>
  <si>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</si>
  <si>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</si>
  <si>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</si>
  <si>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</si>
  <si>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</si>
  <si>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</si>
  <si>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</si>
  <si>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</si>
  <si>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</si>
  <si>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</si>
  <si>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</si>
  <si>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</si>
  <si>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</si>
  <si>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</si>
  <si>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</si>
  <si>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</si>
  <si>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</si>
  <si>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</si>
  <si>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</si>
  <si>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</si>
  <si>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</si>
  <si>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</si>
  <si>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</si>
  <si>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</si>
  <si>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</si>
  <si>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</si>
  <si>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</si>
  <si>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</si>
  <si>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</si>
  <si>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</si>
  <si>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</si>
  <si>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</si>
  <si>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</si>
  <si>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</si>
  <si>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</si>
  <si>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</si>
  <si>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</si>
  <si>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</si>
  <si>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</si>
  <si>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</si>
  <si>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</si>
  <si>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</si>
  <si>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</si>
  <si>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</si>
  <si>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</si>
  <si>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</si>
  <si>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</si>
  <si>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</si>
  <si>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</si>
  <si>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</si>
  <si>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</si>
  <si>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</si>
  <si>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</si>
  <si>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</si>
  <si>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</si>
  <si>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</si>
  <si>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</si>
  <si>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</si>
  <si>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</si>
  <si>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</si>
  <si>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</si>
  <si>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</si>
  <si>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</si>
  <si>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</si>
  <si>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</si>
  <si>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</si>
  <si>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</si>
  <si>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</si>
  <si>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</si>
  <si>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</si>
  <si>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</si>
  <si>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</si>
  <si>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</si>
  <si>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</si>
  <si>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</si>
  <si>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</si>
  <si>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</si>
  <si>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</si>
  <si>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</si>
  <si>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</si>
  <si>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</si>
  <si>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</si>
  <si>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</si>
  <si>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</si>
  <si>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</si>
  <si>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</si>
  <si>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</si>
  <si>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</si>
  <si>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</si>
  <si>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</si>
  <si>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</si>
  <si>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</si>
  <si>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</si>
  <si>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</si>
  <si>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</si>
  <si>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</si>
  <si>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</si>
  <si>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</si>
  <si>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</si>
  <si>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</si>
  <si>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</si>
  <si>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</si>
  <si>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</si>
  <si>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</si>
  <si>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</si>
  <si>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</si>
  <si>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</si>
  <si>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</si>
  <si>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</si>
  <si>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</si>
  <si>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</si>
  <si>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</si>
  <si>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</si>
  <si>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</si>
  <si>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</si>
  <si>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</si>
  <si>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</si>
  <si>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</si>
  <si>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</si>
  <si>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</si>
  <si>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</si>
  <si>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</si>
  <si>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</si>
  <si>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</si>
  <si>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</si>
  <si>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</si>
  <si>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</si>
  <si>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</si>
  <si>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</si>
  <si>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</si>
  <si>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</si>
  <si>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</si>
  <si>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</si>
  <si>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</si>
  <si>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</si>
  <si>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</si>
  <si>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</si>
  <si>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</si>
  <si>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</si>
  <si>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</si>
  <si>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</si>
  <si>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</si>
  <si>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</si>
  <si>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</si>
  <si>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</si>
  <si>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</si>
  <si>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</si>
  <si>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</si>
  <si>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</si>
  <si>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</si>
  <si>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</si>
  <si>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</si>
  <si>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</si>
  <si>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</si>
  <si>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</si>
  <si>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</si>
  <si>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</si>
  <si>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</si>
  <si>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</si>
  <si>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</si>
  <si>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</si>
  <si>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</si>
  <si>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</si>
  <si>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</si>
  <si>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</si>
  <si>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</si>
  <si>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</si>
  <si>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</si>
  <si>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</si>
  <si>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</si>
  <si>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</si>
  <si>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</si>
  <si>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</si>
  <si>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</si>
  <si>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</si>
  <si>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</si>
  <si>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</si>
  <si>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</si>
  <si>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</si>
  <si>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</si>
  <si>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</si>
  <si>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</si>
  <si>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</si>
  <si>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</si>
  <si>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</si>
  <si>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</si>
  <si>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</si>
  <si>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</si>
  <si>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</si>
  <si>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</si>
  <si>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</si>
  <si>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</si>
  <si>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</si>
  <si>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</si>
  <si>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</si>
  <si>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</si>
  <si>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</si>
  <si>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</si>
  <si>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</si>
  <si>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</si>
  <si>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</si>
  <si>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</si>
  <si>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</si>
  <si>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</si>
  <si>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</si>
  <si>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</si>
  <si>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</si>
  <si>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</si>
  <si>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</si>
  <si>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</si>
  <si>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</si>
  <si>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</si>
  <si>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</si>
  <si>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</si>
  <si>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</si>
  <si>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</si>
  <si>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</si>
  <si>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</si>
  <si>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</si>
  <si>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</si>
  <si>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</si>
  <si>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</si>
  <si>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</si>
  <si>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</si>
  <si>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</si>
  <si>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</si>
  <si>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</si>
  <si>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</si>
  <si>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</si>
  <si>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</si>
  <si>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</si>
  <si>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</si>
  <si>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</si>
  <si>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</si>
  <si>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</si>
  <si>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</si>
  <si>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</si>
  <si>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</si>
  <si>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</si>
  <si>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</si>
  <si>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</si>
  <si>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</si>
  <si>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</si>
  <si>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</si>
  <si>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</si>
  <si>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</si>
  <si>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</si>
  <si>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</si>
  <si>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</si>
  <si>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</si>
  <si>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</si>
  <si>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</si>
  <si>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</si>
  <si>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</si>
  <si>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</si>
  <si>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</si>
  <si>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</si>
  <si>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</si>
  <si>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</si>
  <si>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</si>
  <si>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</si>
  <si>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</si>
  <si>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</si>
  <si>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</si>
  <si>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</si>
  <si>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</si>
  <si>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</si>
  <si>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</si>
  <si>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</si>
  <si>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</si>
  <si>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</si>
  <si>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</si>
  <si>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</si>
  <si>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</si>
  <si>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</si>
  <si>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</si>
  <si>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</si>
  <si>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</si>
  <si>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</si>
  <si>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</si>
  <si>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</si>
  <si>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</si>
  <si>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</si>
  <si>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</si>
  <si>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</si>
  <si>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</si>
  <si>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</si>
  <si>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</si>
  <si>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</si>
  <si>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</si>
  <si>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</si>
  <si>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</si>
  <si>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</si>
  <si>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</si>
  <si>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</si>
  <si>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</si>
  <si>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</si>
  <si>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</si>
  <si>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</si>
  <si>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</si>
  <si>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</si>
  <si>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</si>
  <si>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</si>
  <si>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</si>
  <si>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</si>
  <si>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</si>
  <si>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</si>
  <si>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</si>
  <si>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</si>
  <si>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</si>
  <si>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</si>
  <si>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</si>
  <si>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</si>
  <si>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</si>
  <si>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</si>
  <si>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</si>
  <si>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</si>
  <si>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</si>
  <si>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</si>
  <si>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</si>
  <si>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</si>
  <si>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</si>
  <si>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</si>
  <si>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</si>
  <si>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</si>
  <si>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</si>
  <si>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</si>
  <si>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</si>
  <si>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</si>
  <si>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</si>
  <si>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</si>
  <si>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</si>
  <si>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</si>
  <si>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</si>
  <si>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</si>
  <si>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</si>
  <si>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</si>
  <si>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</si>
  <si>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</si>
  <si>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</si>
  <si>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</si>
  <si>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</si>
  <si>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</si>
  <si>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</si>
  <si>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</si>
  <si>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</si>
  <si>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</si>
  <si>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</si>
  <si>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</si>
  <si>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</si>
  <si>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</si>
  <si>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</si>
  <si>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</si>
  <si>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</si>
  <si>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</si>
  <si>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</si>
  <si>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</si>
  <si>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</si>
  <si>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</si>
  <si>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</si>
  <si>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</si>
  <si>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</si>
  <si>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</si>
  <si>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</si>
  <si>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</si>
  <si>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</si>
  <si>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</si>
  <si>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</si>
  <si>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</si>
  <si>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</si>
  <si>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</si>
  <si>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</si>
  <si>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</si>
  <si>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</si>
  <si>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</si>
  <si>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</si>
  <si>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</si>
  <si>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</si>
  <si>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</si>
  <si>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</si>
  <si>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</si>
  <si>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</si>
  <si>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</si>
  <si>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</si>
  <si>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</si>
  <si>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</si>
  <si>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</si>
  <si>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</si>
  <si>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</si>
  <si>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</si>
  <si>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</si>
  <si>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</si>
  <si>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</si>
  <si>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</si>
  <si>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</si>
  <si>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</si>
  <si>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</si>
  <si>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</si>
  <si>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</si>
  <si>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</si>
  <si>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</si>
  <si>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</si>
  <si>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</si>
  <si>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</si>
  <si>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</si>
  <si>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</si>
  <si>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</si>
  <si>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</si>
  <si>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</si>
  <si>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</si>
  <si>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</si>
  <si>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</si>
  <si>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</si>
  <si>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</si>
  <si>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</si>
  <si>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</si>
  <si>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</si>
  <si>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</si>
  <si>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</si>
  <si>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</si>
  <si>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</si>
  <si>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</si>
  <si>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</si>
  <si>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</si>
  <si>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</si>
  <si>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</si>
  <si>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</si>
  <si>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</si>
  <si>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</si>
  <si>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</si>
  <si>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</si>
  <si>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</si>
  <si>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</si>
  <si>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</si>
  <si>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</si>
  <si>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</si>
  <si>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</si>
  <si>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</si>
  <si>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</si>
  <si>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</si>
  <si>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</si>
  <si>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</si>
  <si>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</si>
  <si>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</si>
  <si>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</si>
  <si>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</si>
  <si>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</si>
  <si>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</si>
  <si>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</si>
  <si>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</si>
  <si>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</si>
  <si>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</si>
  <si>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</si>
  <si>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</si>
  <si>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</si>
  <si>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</si>
  <si>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</si>
  <si>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</si>
  <si>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</si>
  <si>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</si>
  <si>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</si>
  <si>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</si>
  <si>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</si>
  <si>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</si>
  <si>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</si>
  <si>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</si>
  <si>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</si>
  <si>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</si>
  <si>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</si>
  <si>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</si>
  <si>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</si>
  <si>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</si>
  <si>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</si>
  <si>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</si>
  <si>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</si>
  <si>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</si>
  <si>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</si>
  <si>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</si>
  <si>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</si>
  <si>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</si>
  <si>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</si>
  <si>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</si>
  <si>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</si>
  <si>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</si>
  <si>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</si>
  <si>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</si>
  <si>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</si>
  <si>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</si>
  <si>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</si>
  <si>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</si>
  <si>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</si>
  <si>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</si>
  <si>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</si>
  <si>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</si>
  <si>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</si>
  <si>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</si>
  <si>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</si>
  <si>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</si>
  <si>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</si>
  <si>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</si>
  <si>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</si>
  <si>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</si>
  <si>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</si>
  <si>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</si>
  <si>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</si>
  <si>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</si>
  <si>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</si>
  <si>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</si>
  <si>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</si>
  <si>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</si>
  <si>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</si>
  <si>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</si>
  <si>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</si>
  <si>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</si>
  <si>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</si>
  <si>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</si>
  <si>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</si>
  <si>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</si>
  <si>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</si>
  <si>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</si>
  <si>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</si>
  <si>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</si>
  <si>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</si>
  <si>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</si>
  <si>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</si>
  <si>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</si>
  <si>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</si>
  <si>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</si>
  <si>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</si>
  <si>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</si>
  <si>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</si>
  <si>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</si>
  <si>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</si>
  <si>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</si>
  <si>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</si>
  <si>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</si>
  <si>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</si>
  <si>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</si>
  <si>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</si>
  <si>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</si>
  <si>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</si>
  <si>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</si>
  <si>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</si>
  <si>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</si>
  <si>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</si>
  <si>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</si>
  <si>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</si>
  <si>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</si>
  <si>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</si>
  <si>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</si>
  <si>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</si>
  <si>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</si>
  <si>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</si>
  <si>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</si>
  <si>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</si>
  <si>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</si>
  <si>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</si>
  <si>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</si>
  <si>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</si>
  <si>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</si>
  <si>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</si>
  <si>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</si>
  <si>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</si>
  <si>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</si>
  <si>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</si>
  <si>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</si>
  <si>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</si>
  <si>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</si>
  <si>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</si>
  <si>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</si>
  <si>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</si>
  <si>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</si>
  <si>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</si>
  <si>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</si>
  <si>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</si>
  <si>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</si>
  <si>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</si>
  <si>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</si>
  <si>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</si>
  <si>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</si>
  <si>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</si>
  <si>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</si>
  <si>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</si>
  <si>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</si>
  <si>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</si>
  <si>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</si>
  <si>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</si>
  <si>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</si>
  <si>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</si>
  <si>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</si>
  <si>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</si>
  <si>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</si>
  <si>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</si>
  <si>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</si>
  <si>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</si>
  <si>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</si>
  <si>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</si>
  <si>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</si>
  <si>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</si>
  <si>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</si>
  <si>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</si>
  <si>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</si>
  <si>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</si>
  <si>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</si>
  <si>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</si>
  <si>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</si>
  <si>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</si>
  <si>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</si>
  <si>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</si>
  <si>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</si>
  <si>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</si>
  <si>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</si>
  <si>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</si>
  <si>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</si>
  <si>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</si>
  <si>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</si>
  <si>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</si>
  <si>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</si>
  <si>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</si>
  <si>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</si>
  <si>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</si>
  <si>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</si>
  <si>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</si>
  <si>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</si>
  <si>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</si>
  <si>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</si>
  <si>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</si>
  <si>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</si>
  <si>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</si>
  <si>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</si>
  <si>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</si>
  <si>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</si>
  <si>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</si>
  <si>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</si>
  <si>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</si>
  <si>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</si>
  <si>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</si>
  <si>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</si>
  <si>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</si>
  <si>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</si>
  <si>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</si>
  <si>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</si>
  <si>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</si>
  <si>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</si>
  <si>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</si>
  <si>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</si>
  <si>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</si>
  <si>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</si>
  <si>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</si>
  <si>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</si>
  <si>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</si>
  <si>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</si>
  <si>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</si>
  <si>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</si>
  <si>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</si>
  <si>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</si>
  <si>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</si>
  <si>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</si>
  <si>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</si>
  <si>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</si>
  <si>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</si>
  <si>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</si>
  <si>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</si>
  <si>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</si>
  <si>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</si>
  <si>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</si>
  <si>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</si>
  <si>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</si>
  <si>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</si>
  <si>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</si>
  <si>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</si>
  <si>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</si>
  <si>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</si>
  <si>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</si>
  <si>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</si>
  <si>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</si>
  <si>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</si>
  <si>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</si>
  <si>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</si>
  <si>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</si>
  <si>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</si>
  <si>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</si>
  <si>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</si>
  <si>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</si>
  <si>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</si>
  <si>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</si>
  <si>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</si>
  <si>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</si>
  <si>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</si>
  <si>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</si>
  <si>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</si>
  <si>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</si>
  <si>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</si>
  <si>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</si>
  <si>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</si>
  <si>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</si>
  <si>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</si>
  <si>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</si>
  <si>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</si>
  <si>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</si>
  <si>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</si>
  <si>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</si>
  <si>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</si>
  <si>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</si>
  <si>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</si>
  <si>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</si>
  <si>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</si>
  <si>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</si>
  <si>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</si>
  <si>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</si>
  <si>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</si>
  <si>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</si>
  <si>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</si>
  <si>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</si>
  <si>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</si>
  <si>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</si>
  <si>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</si>
  <si>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</si>
  <si>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</si>
  <si>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</si>
  <si>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</si>
  <si>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</si>
  <si>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</si>
  <si>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</si>
  <si>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</si>
  <si>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</si>
  <si>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</si>
  <si>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</si>
  <si>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</si>
  <si>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</si>
  <si>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</si>
  <si>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</si>
  <si>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</si>
  <si>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</si>
  <si>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</si>
  <si>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</si>
  <si>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</si>
  <si>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</si>
  <si>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</si>
  <si>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</si>
  <si>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</si>
  <si>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</si>
  <si>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</si>
  <si>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</si>
  <si>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</si>
  <si>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</si>
  <si>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</si>
  <si>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</si>
  <si>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</si>
  <si>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</si>
  <si>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</si>
  <si>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</si>
  <si>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</si>
  <si>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</si>
  <si>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</si>
  <si>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</si>
  <si>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</si>
  <si>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</si>
  <si>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</si>
  <si>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</si>
  <si>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</si>
  <si>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</si>
  <si>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</si>
  <si>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</si>
  <si>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</si>
  <si>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</si>
  <si>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</si>
  <si>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</si>
  <si>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</si>
  <si>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</si>
  <si>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</si>
  <si>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</si>
  <si>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</si>
  <si>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</si>
  <si>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</si>
  <si>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</si>
  <si>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</si>
  <si>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</si>
  <si>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</si>
  <si>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</si>
  <si>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</si>
  <si>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</si>
  <si>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</si>
  <si>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</si>
  <si>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</si>
  <si>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</si>
  <si>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</si>
  <si>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</si>
  <si>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</si>
  <si>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</si>
  <si>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</si>
  <si>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</si>
  <si>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</si>
  <si>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</si>
  <si>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</si>
  <si>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</si>
  <si>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</si>
  <si>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</si>
  <si>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</si>
  <si>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</si>
  <si>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</si>
  <si>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</si>
  <si>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</si>
  <si>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</si>
  <si>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</si>
  <si>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</si>
  <si>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</si>
  <si>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</si>
  <si>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</si>
  <si>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</si>
  <si>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</si>
  <si>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</si>
  <si>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</si>
  <si>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</si>
  <si>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</si>
  <si>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</si>
  <si>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</si>
  <si>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</si>
  <si>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</si>
  <si>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</si>
  <si>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</si>
  <si>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</si>
  <si>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</si>
  <si>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</si>
  <si>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</si>
  <si>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</si>
  <si>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</si>
  <si>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</si>
  <si>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</si>
  <si>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</si>
  <si>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</si>
  <si>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</si>
  <si>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</si>
  <si>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</si>
  <si>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</si>
  <si>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</si>
  <si>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</si>
  <si>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</si>
  <si>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</si>
  <si>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</si>
  <si>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</si>
  <si>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</si>
  <si>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</si>
  <si>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</si>
  <si>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</si>
  <si>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</si>
  <si>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</si>
  <si>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</si>
  <si>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</si>
  <si>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</si>
  <si>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</si>
  <si>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</si>
  <si>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</si>
  <si>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</si>
  <si>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</si>
  <si>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</si>
  <si>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</si>
  <si>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</si>
  <si>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</si>
  <si>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</si>
  <si>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</si>
  <si>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</si>
  <si>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</si>
  <si>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</si>
  <si>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</si>
  <si>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</si>
  <si>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</si>
  <si>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</si>
  <si>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</si>
  <si>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</si>
  <si>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</si>
  <si>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</si>
  <si>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</si>
  <si>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</si>
  <si>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</si>
  <si>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</si>
  <si>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</si>
  <si>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</si>
  <si>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</si>
  <si>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</si>
  <si>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</si>
  <si>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</si>
  <si>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</si>
  <si>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</si>
  <si>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</si>
  <si>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</si>
  <si>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</si>
  <si>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</si>
  <si>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</si>
  <si>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</si>
  <si>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</si>
  <si>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</si>
  <si>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</si>
  <si>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</si>
  <si>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</si>
  <si>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</si>
  <si>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</si>
  <si>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</si>
  <si>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</si>
  <si>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</si>
  <si>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</si>
  <si>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</si>
  <si>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</si>
  <si>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</si>
  <si>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</si>
  <si>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</si>
  <si>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</si>
  <si>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</si>
  <si>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</si>
  <si>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</si>
  <si>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</si>
  <si>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</si>
  <si>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</si>
  <si>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</si>
  <si>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</si>
  <si>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</si>
  <si>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</si>
  <si>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</si>
  <si>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</si>
  <si>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</si>
  <si>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</si>
  <si>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</si>
  <si>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</si>
  <si>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</si>
  <si>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</si>
  <si>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</si>
  <si>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</si>
  <si>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</si>
  <si>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</si>
  <si>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</si>
  <si>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</si>
  <si>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</si>
  <si>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</si>
  <si>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</si>
  <si>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</si>
  <si>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</si>
  <si>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</si>
  <si>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</si>
  <si>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</si>
  <si>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</si>
  <si>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</si>
  <si>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</si>
  <si>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</si>
  <si>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</si>
  <si>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</si>
  <si>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</si>
  <si>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</si>
  <si>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</si>
  <si>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</si>
  <si>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</si>
  <si>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</si>
  <si>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</si>
  <si>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</si>
  <si>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</si>
  <si>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</si>
  <si>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</si>
  <si>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</si>
  <si>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</si>
  <si>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</si>
  <si>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</si>
  <si>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</si>
  <si>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</si>
  <si>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</si>
  <si>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</si>
  <si>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</si>
  <si>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</si>
  <si>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</si>
  <si>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</si>
  <si>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</si>
  <si>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</si>
  <si>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</si>
  <si>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</si>
  <si>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</si>
  <si>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</si>
  <si>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</si>
  <si>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</si>
  <si>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</si>
  <si>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</si>
  <si>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</si>
  <si>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</si>
  <si>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</si>
  <si>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</si>
  <si>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</si>
  <si>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</si>
  <si>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</si>
  <si>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</si>
  <si>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</si>
  <si>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</si>
  <si>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</si>
  <si>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</si>
  <si>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</si>
  <si>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</si>
  <si>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</si>
  <si>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</si>
  <si>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</si>
  <si>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</si>
  <si>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</si>
  <si>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</si>
  <si>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</si>
  <si>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</si>
  <si>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</si>
  <si>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</si>
  <si>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</si>
  <si>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</si>
  <si>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</si>
  <si>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</si>
  <si>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</si>
  <si>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</si>
  <si>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</si>
  <si>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</si>
  <si>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</si>
  <si>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</si>
  <si>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</si>
  <si>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</si>
  <si>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</si>
  <si>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</si>
  <si>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</si>
  <si>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</si>
  <si>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</si>
  <si>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</si>
  <si>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</si>
  <si>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</si>
  <si>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</si>
  <si>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</si>
  <si>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</si>
  <si>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</si>
  <si>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</si>
  <si>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</si>
  <si>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</si>
  <si>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</si>
  <si>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</si>
  <si>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</si>
  <si>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</si>
  <si>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</si>
  <si>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</si>
  <si>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</si>
  <si>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</si>
  <si>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</si>
  <si>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</si>
  <si>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</si>
  <si>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</si>
  <si>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</si>
  <si>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</si>
  <si>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</si>
  <si>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</si>
  <si>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</si>
  <si>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</si>
  <si>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</si>
  <si>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</si>
  <si>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</si>
  <si>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</si>
  <si>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</si>
  <si>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</si>
  <si>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</si>
  <si>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</si>
  <si>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</si>
  <si>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</si>
  <si>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</si>
  <si>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</si>
  <si>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</si>
  <si>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</si>
  <si>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</si>
  <si>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</si>
  <si>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</si>
  <si>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</si>
  <si>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</si>
  <si>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</si>
  <si>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</si>
  <si>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</si>
  <si>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</si>
  <si>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</si>
  <si>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</si>
  <si>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</si>
  <si>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</si>
  <si>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</si>
  <si>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</si>
  <si>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</si>
  <si>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</si>
  <si>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</si>
  <si>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</si>
  <si>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</si>
  <si>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</si>
  <si>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</si>
  <si>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</si>
  <si>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</si>
  <si>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</si>
  <si>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</si>
  <si>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</si>
  <si>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</si>
  <si>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</si>
  <si>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</si>
  <si>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</si>
  <si>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</si>
  <si>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</si>
  <si>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</si>
  <si>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</si>
  <si>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</si>
  <si>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</si>
  <si>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</si>
  <si>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</si>
  <si>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</si>
  <si>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</si>
  <si>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</si>
  <si>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</si>
  <si>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</si>
  <si>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</si>
  <si>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</si>
  <si>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</si>
  <si>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</si>
  <si>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</si>
  <si>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</si>
  <si>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</si>
  <si>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</si>
  <si>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</si>
  <si>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</si>
  <si>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</si>
  <si>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</si>
  <si>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</si>
  <si>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</si>
  <si>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</si>
  <si>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</si>
  <si>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</si>
  <si>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</si>
  <si>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</si>
  <si>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</si>
  <si>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</si>
  <si>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</si>
  <si>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</si>
  <si>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</si>
  <si>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</si>
  <si>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</si>
  <si>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</si>
  <si>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</si>
  <si>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</si>
  <si>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</si>
  <si>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</si>
  <si>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</si>
  <si>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</si>
  <si>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</si>
  <si>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</si>
  <si>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</si>
  <si>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</si>
  <si>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</si>
  <si>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</si>
  <si>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</si>
  <si>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</si>
  <si>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</si>
  <si>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</si>
  <si>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</si>
  <si>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</si>
  <si>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</si>
  <si>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</si>
  <si>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</si>
  <si>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</si>
  <si>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</si>
  <si>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</si>
  <si>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</si>
  <si>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</si>
  <si>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</si>
  <si>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</si>
  <si>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</si>
  <si>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</si>
  <si>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</si>
  <si>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</si>
  <si>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</si>
  <si>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</si>
  <si>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</si>
  <si>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</si>
  <si>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</si>
  <si>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</si>
  <si>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</si>
  <si>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</si>
  <si>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</si>
  <si>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</si>
  <si>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</si>
  <si>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</si>
  <si>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</si>
  <si>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</si>
  <si>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</si>
  <si>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</si>
  <si>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</si>
  <si>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</si>
  <si>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</si>
  <si>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</si>
  <si>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</si>
  <si>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</si>
  <si>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</si>
  <si>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</si>
  <si>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</si>
  <si>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</si>
  <si>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</si>
  <si>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</si>
  <si>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</si>
  <si>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</si>
  <si>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</si>
  <si>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</si>
  <si>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</si>
  <si>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</si>
  <si>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</si>
  <si>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</si>
  <si>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</si>
  <si>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</si>
  <si>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</si>
  <si>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</si>
  <si>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</si>
  <si>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</si>
  <si>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</si>
  <si>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</si>
  <si>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</si>
  <si>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</si>
  <si>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</si>
  <si>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</si>
  <si>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</si>
  <si>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</si>
  <si>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</si>
  <si>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</si>
  <si>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</si>
  <si>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</si>
  <si>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</si>
  <si>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</si>
  <si>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</si>
  <si>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</si>
  <si>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</si>
  <si>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</si>
  <si>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</si>
  <si>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</si>
  <si>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</si>
  <si>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</si>
  <si>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</si>
  <si>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</si>
  <si>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</si>
  <si>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</si>
  <si>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</si>
  <si>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</si>
  <si>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</si>
  <si>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</si>
  <si>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</si>
  <si>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</si>
  <si>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</si>
  <si>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</si>
  <si>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</si>
  <si>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</si>
  <si>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</si>
  <si>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</si>
  <si>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</si>
  <si>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</si>
  <si>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</si>
  <si>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</si>
  <si>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</si>
  <si>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</si>
  <si>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</si>
  <si>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</si>
  <si>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</si>
  <si>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</si>
  <si>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</si>
  <si>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</si>
  <si>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</si>
  <si>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</si>
  <si>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</si>
  <si>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</si>
  <si>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</si>
  <si>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</si>
  <si>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</si>
  <si>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</si>
  <si>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</si>
  <si>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</si>
  <si>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</si>
  <si>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</si>
  <si>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</si>
  <si>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</si>
  <si>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</si>
  <si>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</si>
  <si>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</si>
  <si>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</si>
  <si>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</si>
  <si>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</si>
  <si>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</si>
  <si>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</si>
  <si>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</si>
  <si>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</si>
  <si>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</si>
  <si>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</si>
  <si>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</si>
  <si>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</si>
  <si>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</si>
  <si>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</si>
  <si>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</si>
  <si>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</si>
  <si>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</si>
  <si>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</si>
  <si>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</si>
  <si>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</si>
  <si>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</si>
  <si>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</si>
  <si>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</si>
  <si>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</si>
  <si>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</si>
  <si>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</si>
  <si>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</si>
  <si>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</si>
  <si>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</si>
  <si>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</si>
  <si>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</si>
  <si>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</si>
  <si>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</si>
  <si>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</si>
  <si>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</si>
  <si>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</si>
  <si>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</si>
  <si>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</si>
  <si>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</si>
  <si>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</si>
  <si>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</si>
  <si>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</si>
  <si>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</si>
  <si>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</si>
  <si>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</si>
  <si>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</si>
  <si>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</si>
  <si>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</si>
  <si>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</si>
  <si>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</si>
  <si>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</si>
  <si>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</si>
  <si>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</si>
  <si>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</si>
  <si>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</si>
  <si>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</si>
  <si>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</si>
  <si>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</si>
  <si>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</si>
  <si>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</si>
  <si>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</si>
  <si>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</si>
  <si>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</si>
  <si>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</si>
  <si>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</si>
  <si>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</si>
  <si>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</si>
  <si>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</si>
  <si>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</si>
  <si>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</si>
  <si>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</si>
  <si>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</si>
  <si>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</si>
  <si>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</si>
  <si>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</si>
  <si>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</si>
  <si>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</si>
  <si>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</si>
  <si>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</si>
  <si>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</si>
  <si>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</si>
  <si>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</si>
  <si>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</si>
  <si>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</si>
  <si>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</si>
  <si>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</si>
  <si>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</si>
  <si>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</si>
  <si>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</si>
  <si>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</si>
  <si>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</si>
  <si>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</si>
  <si>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</si>
  <si>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</si>
  <si>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</si>
  <si>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</si>
  <si>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</si>
  <si>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</si>
  <si>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</si>
  <si>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</si>
  <si>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</si>
  <si>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</si>
  <si>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</si>
  <si>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</si>
  <si>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</si>
  <si>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</si>
  <si>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</si>
  <si>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</si>
  <si>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</si>
  <si>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</si>
  <si>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</si>
  <si>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</si>
  <si>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</si>
  <si>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</si>
  <si>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</si>
  <si>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</si>
  <si>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</si>
  <si>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</si>
  <si>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</si>
  <si>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</si>
  <si>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</si>
  <si>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</si>
  <si>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</si>
  <si>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</si>
  <si>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</si>
  <si>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</si>
  <si>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</si>
  <si>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</si>
  <si>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</si>
  <si>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</si>
  <si>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</si>
  <si>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</si>
  <si>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</si>
  <si>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</si>
  <si>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</si>
  <si>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</si>
  <si>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</si>
  <si>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</si>
  <si>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</si>
  <si>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</si>
  <si>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</si>
  <si>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</si>
  <si>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</si>
  <si>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</si>
  <si>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</si>
  <si>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</si>
  <si>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</si>
  <si>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</si>
  <si>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</si>
  <si>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</si>
  <si>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</si>
  <si>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</si>
  <si>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</si>
  <si>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</si>
  <si>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</si>
  <si>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</si>
  <si>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</si>
  <si>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</si>
  <si>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</si>
  <si>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</si>
  <si>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</si>
  <si>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</si>
  <si>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</si>
  <si>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</si>
  <si>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</si>
  <si>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</si>
  <si>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</si>
  <si>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</si>
  <si>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</si>
  <si>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</si>
  <si>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</si>
  <si>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</si>
  <si>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</si>
  <si>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</si>
  <si>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</si>
  <si>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</si>
  <si>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</si>
  <si>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</si>
  <si>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</si>
  <si>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</si>
  <si>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</si>
  <si>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</si>
  <si>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</si>
  <si>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</si>
  <si>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</si>
  <si>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</si>
  <si>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</si>
  <si>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</si>
  <si>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</si>
  <si>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</si>
  <si>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</si>
  <si>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</si>
  <si>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</si>
  <si>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</si>
  <si>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</si>
  <si>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</si>
  <si>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</si>
  <si>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</si>
  <si>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</si>
  <si>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</si>
  <si>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</si>
  <si>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</si>
  <si>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</si>
  <si>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</si>
  <si>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</si>
  <si>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</si>
  <si>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</si>
  <si>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</si>
  <si>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</si>
  <si>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</si>
  <si>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</si>
  <si>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</si>
  <si>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</si>
  <si>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</si>
  <si>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</si>
  <si>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</si>
  <si>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</si>
  <si>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</si>
  <si>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</si>
  <si>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</si>
  <si>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</si>
  <si>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</si>
  <si>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</si>
  <si>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</si>
  <si>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</si>
  <si>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</si>
  <si>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</si>
  <si>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</si>
  <si>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</si>
  <si>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</si>
  <si>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</si>
  <si>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</si>
  <si>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</si>
  <si>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</si>
  <si>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</si>
  <si>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</si>
  <si>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</si>
  <si>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</si>
  <si>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</si>
  <si>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</si>
  <si>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</si>
  <si>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</si>
  <si>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</si>
  <si>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</si>
  <si>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</si>
  <si>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</si>
  <si>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</si>
  <si>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</si>
  <si>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</si>
  <si>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</si>
  <si>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</si>
  <si>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</si>
  <si>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</si>
  <si>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</si>
  <si>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</si>
  <si>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</si>
  <si>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</si>
  <si>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</si>
  <si>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</si>
  <si>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</si>
  <si>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</si>
  <si>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</si>
  <si>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</si>
  <si>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</si>
  <si>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</si>
  <si>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</si>
  <si>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</si>
  <si>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</si>
  <si>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</si>
  <si>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</si>
  <si>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</si>
  <si>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</si>
  <si>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</si>
  <si>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</si>
  <si>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</si>
  <si>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</si>
  <si>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</si>
  <si>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</si>
  <si>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</si>
  <si>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</si>
  <si>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</si>
  <si>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</si>
  <si>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</si>
  <si>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</si>
  <si>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</si>
  <si>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</si>
  <si>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</si>
  <si>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</si>
  <si>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</si>
  <si>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</si>
  <si>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</si>
  <si>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</si>
  <si>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</si>
  <si>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</si>
  <si>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</si>
  <si>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</si>
  <si>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</si>
  <si>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</si>
  <si>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</si>
  <si>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</si>
  <si>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</si>
  <si>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</si>
  <si>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</si>
  <si>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</si>
  <si>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</si>
  <si>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</si>
  <si>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</si>
  <si>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</si>
  <si>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</si>
  <si>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</si>
  <si>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</si>
  <si>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</si>
  <si>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</si>
  <si>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</si>
  <si>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</si>
  <si>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</si>
  <si>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</si>
  <si>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</si>
  <si>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</si>
  <si>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</si>
  <si>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</si>
  <si>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</si>
  <si>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</si>
  <si>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</si>
  <si>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</si>
  <si>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</si>
  <si>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</si>
  <si>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</si>
  <si>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</si>
  <si>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</si>
  <si>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</si>
  <si>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</si>
  <si>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</si>
  <si>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</si>
  <si>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</si>
  <si>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</si>
  <si>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</si>
  <si>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</si>
  <si>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</si>
  <si>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</si>
  <si>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</si>
  <si>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</si>
  <si>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</si>
  <si>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</si>
  <si>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</si>
  <si>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</si>
  <si>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</si>
  <si>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</si>
  <si>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</si>
  <si>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</si>
  <si>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</si>
  <si>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</si>
  <si>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</si>
  <si>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</si>
  <si>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</si>
  <si>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</si>
  <si>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</si>
  <si>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</si>
  <si>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</si>
  <si>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</si>
  <si>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</si>
  <si>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</si>
  <si>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</si>
  <si>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</si>
  <si>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</si>
  <si>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</si>
  <si>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</si>
  <si>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</si>
  <si>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</si>
  <si>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</si>
  <si>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</si>
  <si>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</si>
  <si>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</si>
  <si>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</si>
  <si>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</si>
  <si>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</si>
  <si>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</si>
  <si>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</si>
  <si>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</si>
  <si>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</si>
  <si>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</si>
  <si>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</si>
  <si>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</si>
  <si>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</si>
  <si>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</si>
  <si>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</si>
  <si>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</si>
  <si>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</si>
  <si>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</si>
  <si>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</si>
  <si>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</si>
  <si>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</si>
  <si>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</si>
  <si>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</si>
  <si>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</si>
  <si>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</si>
  <si>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</si>
  <si>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</si>
  <si>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</si>
  <si>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</si>
  <si>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</si>
  <si>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</si>
  <si>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</si>
  <si>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</si>
  <si>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</si>
  <si>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</si>
  <si>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</si>
  <si>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</si>
  <si>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</si>
  <si>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</si>
  <si>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</si>
  <si>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</si>
  <si>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</si>
  <si>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</si>
  <si>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</si>
  <si>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</si>
  <si>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</si>
  <si>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</si>
  <si>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</si>
  <si>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</si>
  <si>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</si>
  <si>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</si>
  <si>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</si>
  <si>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</si>
  <si>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</si>
  <si>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</si>
  <si>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</si>
  <si>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</si>
  <si>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</si>
  <si>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</si>
  <si>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</si>
  <si>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</si>
  <si>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</si>
  <si>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</si>
  <si>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</si>
  <si>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</si>
  <si>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</si>
  <si>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</si>
  <si>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</si>
  <si>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</si>
  <si>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</si>
  <si>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</si>
  <si>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</si>
  <si>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</si>
  <si>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</si>
  <si>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</si>
  <si>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</si>
  <si>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</si>
  <si>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</si>
  <si>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</si>
  <si>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</si>
  <si>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</si>
  <si>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</si>
  <si>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</si>
  <si>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</si>
  <si>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</si>
  <si>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</si>
  <si>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</si>
  <si>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</si>
  <si>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</si>
  <si>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</si>
  <si>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</si>
  <si>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</si>
  <si>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</si>
  <si>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</si>
  <si>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</si>
  <si>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</si>
  <si>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</si>
  <si>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</si>
  <si>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</si>
  <si>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</si>
  <si>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</si>
  <si>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</si>
  <si>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</si>
  <si>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</si>
  <si>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</si>
  <si>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</si>
  <si>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</si>
  <si>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</si>
  <si>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</si>
  <si>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</si>
  <si>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</si>
  <si>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</si>
  <si>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</si>
  <si>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</si>
  <si>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</si>
  <si>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</si>
  <si>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</si>
  <si>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</si>
  <si>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</si>
  <si>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</si>
  <si>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</si>
  <si>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</si>
  <si>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</si>
  <si>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</si>
  <si>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</si>
  <si>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</si>
  <si>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</si>
  <si>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</si>
  <si>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</si>
  <si>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</si>
  <si>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</si>
  <si>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</si>
  <si>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</si>
  <si>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</si>
  <si>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</si>
  <si>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</si>
  <si>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</si>
  <si>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</si>
  <si>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</si>
  <si>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</si>
  <si>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</si>
  <si>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</si>
  <si>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</si>
  <si>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</si>
  <si>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</si>
  <si>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</si>
  <si>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</si>
  <si>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</si>
  <si>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</si>
  <si>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</si>
  <si>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</si>
  <si>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</si>
  <si>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</si>
  <si>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</si>
  <si>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</si>
  <si>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</si>
  <si>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</si>
  <si>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</si>
  <si>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</si>
  <si>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</si>
  <si>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</si>
  <si>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</si>
  <si>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</si>
  <si>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</si>
  <si>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</si>
  <si>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</si>
  <si>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</si>
  <si>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</si>
  <si>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</si>
  <si>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</si>
  <si>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</si>
  <si>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</si>
  <si>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</si>
  <si>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</si>
  <si>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</si>
  <si>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</si>
  <si>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</si>
  <si>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</si>
  <si>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</si>
  <si>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</si>
  <si>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</si>
  <si>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</si>
  <si>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</si>
  <si>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</si>
  <si>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</si>
  <si>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</si>
  <si>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</si>
  <si>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</si>
  <si>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</si>
  <si>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</si>
  <si>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</si>
  <si>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</si>
  <si>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</si>
  <si>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</si>
  <si>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</si>
  <si>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</si>
  <si>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</si>
  <si>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</si>
  <si>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</si>
  <si>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</si>
  <si>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</si>
  <si>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杉町　英俊</t>
    <rPh sb="0" eb="2">
      <t>スギマチ</t>
    </rPh>
    <rPh sb="3" eb="5">
      <t>ヒデトシ</t>
    </rPh>
    <phoneticPr fontId="1"/>
  </si>
  <si>
    <t>有限会社啓和会介護センター　代表取締役</t>
    <rPh sb="0" eb="9">
      <t>ユウゲンガイシャケイワカイカイゴ</t>
    </rPh>
    <rPh sb="14" eb="16">
      <t>ダイヒョウ</t>
    </rPh>
    <rPh sb="16" eb="19">
      <t>トリシマリヤク</t>
    </rPh>
    <phoneticPr fontId="1"/>
  </si>
  <si>
    <t>２　法人</t>
  </si>
  <si>
    <t>５　営利法人</t>
  </si>
  <si>
    <t>ゆうげんがいしゃけいわかいかいごせんたー</t>
    <phoneticPr fontId="1"/>
  </si>
  <si>
    <t>有限会社啓和会介護センター</t>
    <rPh sb="0" eb="9">
      <t>ユウゲンガイシャケイワカイカイゴ</t>
    </rPh>
    <phoneticPr fontId="1"/>
  </si>
  <si>
    <t>8450002008063</t>
  </si>
  <si>
    <t>北海道旭川市末広７条６丁目１番１６号</t>
    <rPh sb="0" eb="3">
      <t>ホッカイドウ</t>
    </rPh>
    <rPh sb="3" eb="6">
      <t>アサヒカワシ</t>
    </rPh>
    <rPh sb="6" eb="8">
      <t>スエヒロ</t>
    </rPh>
    <phoneticPr fontId="1"/>
  </si>
  <si>
    <t>0166</t>
    <phoneticPr fontId="1"/>
  </si>
  <si>
    <t>51</t>
    <phoneticPr fontId="1"/>
  </si>
  <si>
    <t>7007</t>
    <phoneticPr fontId="1"/>
  </si>
  <si>
    <t>7008</t>
    <phoneticPr fontId="1"/>
  </si>
  <si>
    <t>keiwakai-yuhinooka</t>
    <phoneticPr fontId="1"/>
  </si>
  <si>
    <t>iaa.itkeeper.ne.jp</t>
    <phoneticPr fontId="1"/>
  </si>
  <si>
    <t>https://</t>
  </si>
  <si>
    <t>www.shiawasenosato.net/</t>
    <phoneticPr fontId="1"/>
  </si>
  <si>
    <t>代表取締役</t>
    <rPh sb="0" eb="5">
      <t>ダイヒョウトリシマリヤク</t>
    </rPh>
    <phoneticPr fontId="1"/>
  </si>
  <si>
    <t>ゆうひのおかしあわせのさと</t>
    <phoneticPr fontId="1"/>
  </si>
  <si>
    <t>夕陽の丘仕合わせの里</t>
    <rPh sb="0" eb="10">
      <t>ユウヒノオカシアワセノサト</t>
    </rPh>
    <phoneticPr fontId="1"/>
  </si>
  <si>
    <t>北海道旭川市末広７条６丁目１番１６号</t>
    <rPh sb="0" eb="8">
      <t>ホッカイドウアサヒカワシスエヒロ</t>
    </rPh>
    <rPh sb="9" eb="10">
      <t>ジョウ</t>
    </rPh>
    <rPh sb="11" eb="13">
      <t>チョウメ</t>
    </rPh>
    <rPh sb="14" eb="15">
      <t>バン</t>
    </rPh>
    <rPh sb="17" eb="18">
      <t>ゴウ</t>
    </rPh>
    <phoneticPr fontId="1"/>
  </si>
  <si>
    <t>ＪＲ旭川</t>
    <rPh sb="2" eb="4">
      <t>アサヒカワ</t>
    </rPh>
    <phoneticPr fontId="1"/>
  </si>
  <si>
    <t>①バス利用の場合
・ＪＲ旭川駅から道北バスで27分
「末広6条7丁目」停留所で下車、
　徒歩 6分（450ｍ）
② 自動車利用の場合
・乗車約20分</t>
    <phoneticPr fontId="1"/>
  </si>
  <si>
    <t>北海道／旭川市</t>
    <rPh sb="0" eb="3">
      <t>ホッカイドウ</t>
    </rPh>
    <rPh sb="4" eb="7">
      <t>アサヒカワシ</t>
    </rPh>
    <phoneticPr fontId="1"/>
  </si>
  <si>
    <t>１　事業者が自ら所有する土地</t>
  </si>
  <si>
    <t>１　耐火建築物</t>
  </si>
  <si>
    <t>３　木造</t>
  </si>
  <si>
    <t>１　事業者が自ら所有する建物</t>
  </si>
  <si>
    <t>１　全室個室（縁故者個室含む）</t>
  </si>
  <si>
    <t>１　あり</t>
  </si>
  <si>
    <t>１　あり（車椅子対応）</t>
  </si>
  <si>
    <t>３　なし</t>
  </si>
  <si>
    <t>事務所</t>
    <rPh sb="0" eb="2">
      <t>ジム</t>
    </rPh>
    <rPh sb="2" eb="3">
      <t>ショ</t>
    </rPh>
    <phoneticPr fontId="1"/>
  </si>
  <si>
    <t>１　自ら実施</t>
  </si>
  <si>
    <t>○</t>
  </si>
  <si>
    <t>医療法人社団啓和会吉野耳鼻咽喉科</t>
    <phoneticPr fontId="1"/>
  </si>
  <si>
    <t>北海道旭川市末広6条4丁目1番4号</t>
    <phoneticPr fontId="1"/>
  </si>
  <si>
    <t>耳鼻咽喉科</t>
    <phoneticPr fontId="1"/>
  </si>
  <si>
    <t>２　なし</t>
  </si>
  <si>
    <t>２　建物賃貸借方式</t>
  </si>
  <si>
    <t>２　一部前払い・一部月払い方式</t>
  </si>
  <si>
    <t>１　減額なし</t>
  </si>
  <si>
    <t>28,000円</t>
    <rPh sb="6" eb="7">
      <t>エン</t>
    </rPh>
    <phoneticPr fontId="1"/>
  </si>
  <si>
    <t>43,200円</t>
    <rPh sb="6" eb="7">
      <t>エン</t>
    </rPh>
    <phoneticPr fontId="1"/>
  </si>
  <si>
    <t>共益費：27,500円
生活サポート費：12,250円</t>
    <phoneticPr fontId="1"/>
  </si>
  <si>
    <t>シフト制勤務のため不定休</t>
    <phoneticPr fontId="1"/>
  </si>
  <si>
    <t>日新火災海上保険ビジサポ
（総合賠償責任保険）</t>
    <phoneticPr fontId="1"/>
  </si>
  <si>
    <t>２　入居希望者に交付</t>
  </si>
  <si>
    <t>１　入居希望者に公開</t>
  </si>
  <si>
    <t>３　公開していない</t>
  </si>
  <si>
    <t>３　サービス付き高齢者向け住宅の登録を行っているため、高齢者の居住の安定確保に関する法律第23条の規定により、届出が不要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</si>
</sst>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3</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71</v>
      </c>
      <c r="H17" s="35" t="s">
        <v>469</v>
      </c>
      <c r="I17" s="32">
        <v>8137</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2003</v>
      </c>
      <c r="G26" s="166"/>
      <c r="H26" s="35" t="s">
        <v>466</v>
      </c>
      <c r="I26" s="166">
        <v>10</v>
      </c>
      <c r="J26" s="166"/>
      <c r="K26" s="35" t="s">
        <v>467</v>
      </c>
      <c r="L26" s="166">
        <v>30</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8137</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2542</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2543</v>
      </c>
      <c r="K49" s="81"/>
      <c r="L49" s="81"/>
      <c r="M49" s="81"/>
      <c r="N49" s="81"/>
      <c r="O49" s="82"/>
      <c r="P49" s="83"/>
    </row>
    <row r="50" spans="1:20" ht="20.100000000000001" customHeight="1">
      <c r="B50" s="194" t="s">
        <v>28</v>
      </c>
      <c r="C50" s="195"/>
      <c r="D50" s="195"/>
      <c r="E50" s="195"/>
      <c r="F50" s="195"/>
      <c r="G50" s="195"/>
      <c r="H50" s="195"/>
      <c r="I50" s="195"/>
      <c r="J50" s="165">
        <v>2012</v>
      </c>
      <c r="K50" s="166"/>
      <c r="L50" s="35" t="s">
        <v>466</v>
      </c>
      <c r="M50" s="61">
        <v>8</v>
      </c>
      <c r="N50" s="35" t="s">
        <v>467</v>
      </c>
      <c r="O50" s="61">
        <v>20</v>
      </c>
      <c r="P50" s="37" t="s">
        <v>468</v>
      </c>
      <c r="S50" s="15" t="str">
        <f>IF(OR(J50="",M50="",O50=""),"未記入","")</f>
        <v/>
      </c>
    </row>
    <row r="51" spans="1:20" ht="20.100000000000001" customHeight="1" thickBot="1">
      <c r="B51" s="196" t="s">
        <v>29</v>
      </c>
      <c r="C51" s="197"/>
      <c r="D51" s="197"/>
      <c r="E51" s="197"/>
      <c r="F51" s="197"/>
      <c r="G51" s="197"/>
      <c r="H51" s="197"/>
      <c r="I51" s="197"/>
      <c r="J51" s="198">
        <v>2012</v>
      </c>
      <c r="K51" s="199"/>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2549</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765.39</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807.99</v>
      </c>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2551</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2552</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2553</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2384</v>
      </c>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1</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18.21</v>
      </c>
      <c r="K95" s="50" t="s">
        <v>472</v>
      </c>
      <c r="L95" s="82">
        <v>22</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2</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2555</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2556</v>
      </c>
      <c r="H116" s="81"/>
      <c r="I116" s="81"/>
      <c r="J116" s="81"/>
      <c r="K116" s="81"/>
      <c r="L116" s="81"/>
      <c r="M116" s="81"/>
      <c r="N116" s="81"/>
      <c r="O116" s="82"/>
      <c r="P116" s="83"/>
    </row>
    <row r="117" spans="2:16" ht="20.100000000000001" customHeight="1">
      <c r="B117" s="219" t="s">
        <v>70</v>
      </c>
      <c r="C117" s="221"/>
      <c r="D117" s="232" t="s">
        <v>72</v>
      </c>
      <c r="E117" s="140"/>
      <c r="F117" s="141"/>
      <c r="G117" s="81" t="s">
        <v>2555</v>
      </c>
      <c r="H117" s="81"/>
      <c r="I117" s="81"/>
      <c r="J117" s="81"/>
      <c r="K117" s="81"/>
      <c r="L117" s="81"/>
      <c r="M117" s="81"/>
      <c r="N117" s="81"/>
      <c r="O117" s="82"/>
      <c r="P117" s="83"/>
    </row>
    <row r="118" spans="2:16" ht="20.100000000000001" customHeight="1">
      <c r="B118" s="222"/>
      <c r="C118" s="224"/>
      <c r="D118" s="78" t="s">
        <v>73</v>
      </c>
      <c r="E118" s="79"/>
      <c r="F118" s="80"/>
      <c r="G118" s="81" t="s">
        <v>2555</v>
      </c>
      <c r="H118" s="81"/>
      <c r="I118" s="81"/>
      <c r="J118" s="81"/>
      <c r="K118" s="81"/>
      <c r="L118" s="81"/>
      <c r="M118" s="81"/>
      <c r="N118" s="81"/>
      <c r="O118" s="82"/>
      <c r="P118" s="83"/>
    </row>
    <row r="119" spans="2:16" ht="20.100000000000001" customHeight="1">
      <c r="B119" s="222"/>
      <c r="C119" s="224"/>
      <c r="D119" s="245" t="s">
        <v>74</v>
      </c>
      <c r="E119" s="246"/>
      <c r="F119" s="247"/>
      <c r="G119" s="81" t="s">
        <v>2555</v>
      </c>
      <c r="H119" s="81"/>
      <c r="I119" s="81"/>
      <c r="J119" s="81"/>
      <c r="K119" s="81"/>
      <c r="L119" s="81"/>
      <c r="M119" s="81"/>
      <c r="N119" s="81"/>
      <c r="O119" s="82"/>
      <c r="P119" s="83"/>
    </row>
    <row r="120" spans="2:16" ht="20.100000000000001" customHeight="1">
      <c r="B120" s="222"/>
      <c r="C120" s="224"/>
      <c r="D120" s="232" t="s">
        <v>75</v>
      </c>
      <c r="E120" s="140"/>
      <c r="F120" s="141"/>
      <c r="G120" s="81" t="s">
        <v>2555</v>
      </c>
      <c r="H120" s="81"/>
      <c r="I120" s="81"/>
      <c r="J120" s="81"/>
      <c r="K120" s="81"/>
      <c r="L120" s="81"/>
      <c r="M120" s="81"/>
      <c r="N120" s="81"/>
      <c r="O120" s="82"/>
      <c r="P120" s="83"/>
    </row>
    <row r="121" spans="2:16" ht="20.100000000000001" customHeight="1">
      <c r="B121" s="222"/>
      <c r="C121" s="224"/>
      <c r="D121" s="232" t="s">
        <v>76</v>
      </c>
      <c r="E121" s="140"/>
      <c r="F121" s="141"/>
      <c r="G121" s="81" t="s">
        <v>2555</v>
      </c>
      <c r="H121" s="81"/>
      <c r="I121" s="81"/>
      <c r="J121" s="81"/>
      <c r="K121" s="81"/>
      <c r="L121" s="81"/>
      <c r="M121" s="81"/>
      <c r="N121" s="81"/>
      <c r="O121" s="82"/>
      <c r="P121" s="83"/>
    </row>
    <row r="122" spans="2:16" ht="20.100000000000001" customHeight="1">
      <c r="B122" s="248"/>
      <c r="C122" s="249"/>
      <c r="D122" s="232" t="s">
        <v>77</v>
      </c>
      <c r="E122" s="140"/>
      <c r="F122" s="141"/>
      <c r="G122" s="81" t="s">
        <v>2555</v>
      </c>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t="s">
        <v>2557</v>
      </c>
      <c r="H124" s="81"/>
      <c r="I124" s="81"/>
      <c r="J124" s="81"/>
      <c r="K124" s="81"/>
      <c r="L124" s="81"/>
      <c r="M124" s="81"/>
      <c r="N124" s="81"/>
      <c r="O124" s="82"/>
      <c r="P124" s="83"/>
    </row>
    <row r="125" spans="2:16" ht="20.100000000000001" customHeight="1">
      <c r="B125" s="222"/>
      <c r="C125" s="224"/>
      <c r="D125" s="245" t="s">
        <v>432</v>
      </c>
      <c r="E125" s="246"/>
      <c r="F125" s="247"/>
      <c r="G125" s="81" t="s">
        <v>2557</v>
      </c>
      <c r="H125" s="81"/>
      <c r="I125" s="81"/>
      <c r="J125" s="81"/>
      <c r="K125" s="81"/>
      <c r="L125" s="81"/>
      <c r="M125" s="81"/>
      <c r="N125" s="81"/>
      <c r="O125" s="82"/>
      <c r="P125" s="83"/>
    </row>
    <row r="126" spans="2:16" ht="39.75" customHeight="1">
      <c r="B126" s="222"/>
      <c r="C126" s="224"/>
      <c r="D126" s="75" t="s">
        <v>433</v>
      </c>
      <c r="E126" s="76"/>
      <c r="F126" s="116"/>
      <c r="G126" s="91" t="s">
        <v>2558</v>
      </c>
      <c r="H126" s="92"/>
      <c r="I126" s="92"/>
      <c r="J126" s="92"/>
      <c r="K126" s="92"/>
      <c r="L126" s="92"/>
      <c r="M126" s="92"/>
      <c r="N126" s="92"/>
      <c r="O126" s="93"/>
      <c r="P126" s="94"/>
    </row>
    <row r="127" spans="2:16" ht="20.100000000000001" customHeight="1">
      <c r="B127" s="222"/>
      <c r="C127" s="224"/>
      <c r="D127" s="117"/>
      <c r="E127" s="118"/>
      <c r="F127" s="119"/>
      <c r="G127" s="81" t="s">
        <v>2555</v>
      </c>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2560</v>
      </c>
      <c r="G196" s="202" t="s">
        <v>456</v>
      </c>
      <c r="H196" s="202"/>
      <c r="I196" s="202"/>
      <c r="J196" s="202"/>
      <c r="K196" s="202"/>
      <c r="L196" s="202"/>
      <c r="M196" s="202"/>
      <c r="N196" s="202"/>
      <c r="O196" s="202"/>
      <c r="P196" s="216"/>
    </row>
    <row r="197" spans="1:20" ht="20.100000000000001" customHeight="1">
      <c r="B197" s="152"/>
      <c r="C197" s="90"/>
      <c r="D197" s="90"/>
      <c r="E197" s="90"/>
      <c r="F197" s="14" t="s">
        <v>2560</v>
      </c>
      <c r="G197" s="140" t="s">
        <v>457</v>
      </c>
      <c r="H197" s="140"/>
      <c r="I197" s="140"/>
      <c r="J197" s="140"/>
      <c r="K197" s="140"/>
      <c r="L197" s="140"/>
      <c r="M197" s="140"/>
      <c r="N197" s="140"/>
      <c r="O197" s="140"/>
      <c r="P197" s="200"/>
    </row>
    <row r="198" spans="1:20" ht="20.100000000000001" customHeight="1">
      <c r="B198" s="152"/>
      <c r="C198" s="90"/>
      <c r="D198" s="90"/>
      <c r="E198" s="90"/>
      <c r="F198" s="14" t="s">
        <v>2560</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2561</v>
      </c>
      <c r="J200" s="92"/>
      <c r="K200" s="92"/>
      <c r="L200" s="92"/>
      <c r="M200" s="92"/>
      <c r="N200" s="92"/>
      <c r="O200" s="93"/>
      <c r="P200" s="94"/>
    </row>
    <row r="201" spans="1:20" ht="39.950000000000003" customHeight="1">
      <c r="B201" s="293"/>
      <c r="C201" s="294"/>
      <c r="D201" s="106"/>
      <c r="E201" s="107"/>
      <c r="F201" s="90" t="s">
        <v>103</v>
      </c>
      <c r="G201" s="90"/>
      <c r="H201" s="90"/>
      <c r="I201" s="91" t="s">
        <v>2562</v>
      </c>
      <c r="J201" s="92"/>
      <c r="K201" s="92"/>
      <c r="L201" s="92"/>
      <c r="M201" s="92"/>
      <c r="N201" s="92"/>
      <c r="O201" s="93"/>
      <c r="P201" s="94"/>
    </row>
    <row r="202" spans="1:20" ht="79.5" customHeight="1">
      <c r="B202" s="293"/>
      <c r="C202" s="294"/>
      <c r="D202" s="106"/>
      <c r="E202" s="107"/>
      <c r="F202" s="90" t="s">
        <v>104</v>
      </c>
      <c r="G202" s="90"/>
      <c r="H202" s="90"/>
      <c r="I202" s="91" t="s">
        <v>2563</v>
      </c>
      <c r="J202" s="92"/>
      <c r="K202" s="92"/>
      <c r="L202" s="92"/>
      <c r="M202" s="92"/>
      <c r="N202" s="92"/>
      <c r="O202" s="93"/>
      <c r="P202" s="94"/>
    </row>
    <row r="203" spans="1:20" ht="79.5" customHeight="1">
      <c r="B203" s="293"/>
      <c r="C203" s="294"/>
      <c r="D203" s="106"/>
      <c r="E203" s="107"/>
      <c r="F203" s="90" t="s">
        <v>414</v>
      </c>
      <c r="G203" s="90"/>
      <c r="H203" s="90"/>
      <c r="I203" s="91" t="s">
        <v>2563</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2564</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2564</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2564</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2555</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t="str">
        <f>IF(OR($H$281&lt;&gt;"",$K$281&lt;&gt;""),SUM($H$281,$K$281),"")</f>
        <v/>
      </c>
      <c r="F281" s="244"/>
      <c r="G281" s="244"/>
      <c r="H281" s="82"/>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0</v>
      </c>
      <c r="J320" s="47" t="s">
        <v>487</v>
      </c>
      <c r="K320" s="48" t="s">
        <v>435</v>
      </c>
      <c r="L320" s="29">
        <v>6</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v>0</v>
      </c>
      <c r="I344" s="28"/>
      <c r="J344" s="28">
        <v>5</v>
      </c>
      <c r="K344" s="28"/>
      <c r="L344" s="28"/>
      <c r="M344" s="28"/>
      <c r="N344" s="28"/>
      <c r="O344" s="28"/>
      <c r="P344" s="28"/>
      <c r="Q344" s="12"/>
    </row>
    <row r="345" spans="2:20" ht="20.100000000000001" customHeight="1">
      <c r="B345" s="219" t="s">
        <v>181</v>
      </c>
      <c r="C345" s="220"/>
      <c r="D345" s="220"/>
      <c r="E345" s="220"/>
      <c r="F345" s="221"/>
      <c r="G345" s="28"/>
      <c r="H345" s="28">
        <v>0</v>
      </c>
      <c r="I345" s="28"/>
      <c r="J345" s="28">
        <v>3</v>
      </c>
      <c r="K345" s="28"/>
      <c r="L345" s="28"/>
      <c r="M345" s="28"/>
      <c r="N345" s="28"/>
      <c r="O345" s="28"/>
      <c r="P345" s="28"/>
      <c r="Q345" s="12"/>
    </row>
    <row r="346" spans="2:20" ht="20.100000000000001" customHeight="1">
      <c r="B346" s="348" t="s">
        <v>182</v>
      </c>
      <c r="C346" s="349"/>
      <c r="D346" s="232" t="s">
        <v>183</v>
      </c>
      <c r="E346" s="140"/>
      <c r="F346" s="141"/>
      <c r="G346" s="28"/>
      <c r="H346" s="28">
        <v>0</v>
      </c>
      <c r="I346" s="28"/>
      <c r="J346" s="28">
        <v>1</v>
      </c>
      <c r="K346" s="28"/>
      <c r="L346" s="28"/>
      <c r="M346" s="28"/>
      <c r="N346" s="28"/>
      <c r="O346" s="28"/>
      <c r="P346" s="28"/>
      <c r="Q346" s="12"/>
    </row>
    <row r="347" spans="2:20" ht="20.100000000000001" customHeight="1">
      <c r="B347" s="350"/>
      <c r="C347" s="351"/>
      <c r="D347" s="237" t="s">
        <v>184</v>
      </c>
      <c r="E347" s="220"/>
      <c r="F347" s="221"/>
      <c r="G347" s="346"/>
      <c r="H347" s="346">
        <v>1</v>
      </c>
      <c r="I347" s="346"/>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v>0</v>
      </c>
      <c r="I349" s="346"/>
      <c r="J349" s="346">
        <v>2</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c r="J351" s="346">
        <v>4</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v>0</v>
      </c>
      <c r="I353" s="28"/>
      <c r="J353" s="28">
        <v>3</v>
      </c>
      <c r="K353" s="28"/>
      <c r="L353" s="28"/>
      <c r="M353" s="28"/>
      <c r="N353" s="28"/>
      <c r="O353" s="28"/>
      <c r="P353" s="28"/>
      <c r="Q353" s="12"/>
    </row>
    <row r="354" spans="1:20" ht="20.100000000000001" customHeight="1" thickBot="1">
      <c r="B354" s="181" t="s">
        <v>188</v>
      </c>
      <c r="C354" s="182"/>
      <c r="D354" s="182"/>
      <c r="E354" s="182"/>
      <c r="F354" s="182"/>
      <c r="G354" s="182"/>
      <c r="H354" s="267" t="s">
        <v>2555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2568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2</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2569</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2570</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v>
      </c>
      <c r="I430" s="147"/>
      <c r="J430" s="147"/>
      <c r="K430" s="147"/>
      <c r="L430" s="147"/>
      <c r="M430" s="147"/>
      <c r="N430" s="147"/>
      <c r="O430" s="147"/>
      <c r="P430" s="49" t="s">
        <v>477</v>
      </c>
    </row>
    <row r="431" spans="1:20" ht="20.100000000000001" customHeight="1">
      <c r="B431" s="131"/>
      <c r="C431" s="119"/>
      <c r="D431" s="90" t="s">
        <v>245</v>
      </c>
      <c r="E431" s="90"/>
      <c r="F431" s="90"/>
      <c r="G431" s="90"/>
      <c r="H431" s="82">
        <v>19</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18</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3</v>
      </c>
      <c r="I439" s="98"/>
      <c r="J439" s="98"/>
      <c r="K439" s="98"/>
      <c r="L439" s="98"/>
      <c r="M439" s="98"/>
      <c r="N439" s="98"/>
      <c r="O439" s="98"/>
      <c r="P439" s="37" t="s">
        <v>479</v>
      </c>
    </row>
    <row r="440" spans="2:16" ht="20.100000000000001" customHeight="1">
      <c r="B440" s="398"/>
      <c r="C440" s="399"/>
      <c r="D440" s="90" t="s">
        <v>254</v>
      </c>
      <c r="E440" s="90"/>
      <c r="F440" s="90"/>
      <c r="G440" s="90"/>
      <c r="H440" s="82">
        <v>7</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2</v>
      </c>
      <c r="I442" s="98"/>
      <c r="J442" s="98"/>
      <c r="K442" s="98"/>
      <c r="L442" s="98"/>
      <c r="M442" s="98"/>
      <c r="N442" s="98"/>
      <c r="O442" s="98"/>
      <c r="P442" s="37" t="s">
        <v>479</v>
      </c>
    </row>
    <row r="443" spans="2:16" ht="20.100000000000001" customHeight="1">
      <c r="B443" s="400"/>
      <c r="C443" s="401"/>
      <c r="D443" s="90" t="s">
        <v>257</v>
      </c>
      <c r="E443" s="90"/>
      <c r="F443" s="90"/>
      <c r="G443" s="90"/>
      <c r="H443" s="82">
        <v>3</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2</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90.4</v>
      </c>
      <c r="I452" s="147"/>
      <c r="J452" s="147"/>
      <c r="K452" s="147"/>
      <c r="L452" s="147"/>
      <c r="M452" s="147"/>
      <c r="N452" s="147"/>
      <c r="O452" s="147"/>
      <c r="P452" s="49" t="s">
        <v>485</v>
      </c>
    </row>
    <row r="453" spans="2:20" ht="20.100000000000001" customHeight="1">
      <c r="B453" s="152" t="s">
        <v>266</v>
      </c>
      <c r="C453" s="90"/>
      <c r="D453" s="90"/>
      <c r="E453" s="90"/>
      <c r="F453" s="90"/>
      <c r="G453" s="90"/>
      <c r="H453" s="82">
        <v>20</v>
      </c>
      <c r="I453" s="98"/>
      <c r="J453" s="98"/>
      <c r="K453" s="98"/>
      <c r="L453" s="98"/>
      <c r="M453" s="98"/>
      <c r="N453" s="98"/>
      <c r="O453" s="98"/>
      <c r="P453" s="37" t="s">
        <v>477</v>
      </c>
    </row>
    <row r="454" spans="2:20" ht="20.100000000000001" customHeight="1">
      <c r="B454" s="152" t="s">
        <v>267</v>
      </c>
      <c r="C454" s="90"/>
      <c r="D454" s="90"/>
      <c r="E454" s="90"/>
      <c r="F454" s="90"/>
      <c r="G454" s="90"/>
      <c r="H454" s="82">
        <v>91</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v>1</v>
      </c>
      <c r="I461" s="98"/>
      <c r="J461" s="98"/>
      <c r="K461" s="98"/>
      <c r="L461" s="98"/>
      <c r="M461" s="98"/>
      <c r="N461" s="98"/>
      <c r="O461" s="98"/>
      <c r="P461" s="37" t="s">
        <v>479</v>
      </c>
    </row>
    <row r="462" spans="2:20" ht="20.100000000000001" customHeight="1">
      <c r="B462" s="414"/>
      <c r="C462" s="415"/>
      <c r="D462" s="415"/>
      <c r="E462" s="90" t="s">
        <v>415</v>
      </c>
      <c r="F462" s="90"/>
      <c r="G462" s="90"/>
      <c r="H462" s="82">
        <v>4</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5</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2527</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t="s">
        <v>2571</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2555</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2572</v>
      </c>
      <c r="M512" s="92"/>
      <c r="N512" s="92"/>
      <c r="O512" s="93"/>
      <c r="P512" s="94"/>
    </row>
    <row r="513" spans="2:20" ht="20.100000000000001" customHeight="1">
      <c r="B513" s="219" t="s">
        <v>287</v>
      </c>
      <c r="C513" s="220"/>
      <c r="D513" s="220"/>
      <c r="E513" s="220"/>
      <c r="F513" s="220"/>
      <c r="G513" s="221"/>
      <c r="H513" s="82" t="s">
        <v>2564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2564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2573</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2575</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2575</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2575</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2555</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2555</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2564</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2555</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2555</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2555</v>
      </c>
      <c r="M560" s="98"/>
      <c r="N560" s="98"/>
      <c r="O560" s="98"/>
      <c r="P560" s="99"/>
      <c r="Q560" s="2"/>
      <c r="R560" s="2"/>
      <c r="S560" s="15" t="str">
        <f t="shared" si="4"/>
        <v/>
      </c>
      <c r="T560" s="69"/>
      <c r="U560" s="2"/>
      <c r="V560" s="2"/>
    </row>
    <row r="561" spans="2:20" ht="20.100000000000001" customHeight="1">
      <c r="B561" s="306" t="s">
        <v>296</v>
      </c>
      <c r="C561" s="90"/>
      <c r="D561" s="90"/>
      <c r="E561" s="90"/>
      <c r="F561" s="82" t="s">
        <v>2564</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2576</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仕合わせの里 夕陽の丘</cp:lastModifiedBy>
  <cp:lastPrinted>2021-03-04T10:23:32Z</cp:lastPrinted>
  <dcterms:created xsi:type="dcterms:W3CDTF">2020-12-23T05:28:24Z</dcterms:created>
  <dcterms:modified xsi:type="dcterms:W3CDTF">2025-02-03T00:13:28Z</dcterms:modified>
</cp:coreProperties>
</file>