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Desktop\旭川市届出\"/>
    </mc:Choice>
  </mc:AlternateContent>
  <xr:revisionPtr revIDLastSave="0" documentId="13_ncr:1_{CBA809AB-8848-4A77-8261-C2853247B176}"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<sst xmlns="http://schemas.openxmlformats.org/spreadsheetml/2006/main" count="3043" uniqueCount="2588">
  <si>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</si>
  <si>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</si>
  <si>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</si>
  <si>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</si>
  <si>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</si>
  <si>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</si>
  <si>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</si>
  <si>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</si>
  <si>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</si>
  <si>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</si>
  <si>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</si>
  <si>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</si>
  <si>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</si>
  <si>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</si>
  <si>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</si>
  <si>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</si>
  <si>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</si>
  <si>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</si>
  <si>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</si>
  <si>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</si>
  <si>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</si>
  <si>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</si>
  <si>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</si>
  <si>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</si>
  <si>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</si>
  <si>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</si>
  <si>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</si>
  <si>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</si>
  <si>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</si>
  <si>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</si>
  <si>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</si>
  <si>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</si>
  <si>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</si>
  <si>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</si>
  <si>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</si>
  <si>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</si>
  <si>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</si>
  <si>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</si>
  <si>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</si>
  <si>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</si>
  <si>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</si>
  <si>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</si>
  <si>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</si>
  <si>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</si>
  <si>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</si>
  <si>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</si>
  <si>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</si>
  <si>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</si>
  <si>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</si>
  <si>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</si>
  <si>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</si>
  <si>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</si>
  <si>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</si>
  <si>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</si>
  <si>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</si>
  <si>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</si>
  <si>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</si>
  <si>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</si>
  <si>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</si>
  <si>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</si>
  <si>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</si>
  <si>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</si>
  <si>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</si>
  <si>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</si>
  <si>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</si>
  <si>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</si>
  <si>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</si>
  <si>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</si>
  <si>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</si>
  <si>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</si>
  <si>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</si>
  <si>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</si>
  <si>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</si>
  <si>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</si>
  <si>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</si>
  <si>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</si>
  <si>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</si>
  <si>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</si>
  <si>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</si>
  <si>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</si>
  <si>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</si>
  <si>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</si>
  <si>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</si>
  <si>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</si>
  <si>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</si>
  <si>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</si>
  <si>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</si>
  <si>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</si>
  <si>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</si>
  <si>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</si>
  <si>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</si>
  <si>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</si>
  <si>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</si>
  <si>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</si>
  <si>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</si>
  <si>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</si>
  <si>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</si>
  <si>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</si>
  <si>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</si>
  <si>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</si>
  <si>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</si>
  <si>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</si>
  <si>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</si>
  <si>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</si>
  <si>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</si>
  <si>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</si>
  <si>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</si>
  <si>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</si>
  <si>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</si>
  <si>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</si>
  <si>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</si>
  <si>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</si>
  <si>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</si>
  <si>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</si>
  <si>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</si>
  <si>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</si>
  <si>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</si>
  <si>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</si>
  <si>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</si>
  <si>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</si>
  <si>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</si>
  <si>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</si>
  <si>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</si>
  <si>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</si>
  <si>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</si>
  <si>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</si>
  <si>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</si>
  <si>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</si>
  <si>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</si>
  <si>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</si>
  <si>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</si>
  <si>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</si>
  <si>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</si>
  <si>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</si>
  <si>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</si>
  <si>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</si>
  <si>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</si>
  <si>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</si>
  <si>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</si>
  <si>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</si>
  <si>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</si>
  <si>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</si>
  <si>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</si>
  <si>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</si>
  <si>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</si>
  <si>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</si>
  <si>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</si>
  <si>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</si>
  <si>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</si>
  <si>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</si>
  <si>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</si>
  <si>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</si>
  <si>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</si>
  <si>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</si>
  <si>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</si>
  <si>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</si>
  <si>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</si>
  <si>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</si>
  <si>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</si>
  <si>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</si>
  <si>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</si>
  <si>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</si>
  <si>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</si>
  <si>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</si>
  <si>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</si>
  <si>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</si>
  <si>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</si>
  <si>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</si>
  <si>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</si>
  <si>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</si>
  <si>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</si>
  <si>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</si>
  <si>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</si>
  <si>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</si>
  <si>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</si>
  <si>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</si>
  <si>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</si>
  <si>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</si>
  <si>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</si>
  <si>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</si>
  <si>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</si>
  <si>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</si>
  <si>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</si>
  <si>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</si>
  <si>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</si>
  <si>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</si>
  <si>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</si>
  <si>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</si>
  <si>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</si>
  <si>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</si>
  <si>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</si>
  <si>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</si>
  <si>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</si>
  <si>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</si>
  <si>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</si>
  <si>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</si>
  <si>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</si>
  <si>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</si>
  <si>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</si>
  <si>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</si>
  <si>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</si>
  <si>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</si>
  <si>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</si>
  <si>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</si>
  <si>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</si>
  <si>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</si>
  <si>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</si>
  <si>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</si>
  <si>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</si>
  <si>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</si>
  <si>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</si>
  <si>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</si>
  <si>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</si>
  <si>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</si>
  <si>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</si>
  <si>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</si>
  <si>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</si>
  <si>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</si>
  <si>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</si>
  <si>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</si>
  <si>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</si>
  <si>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</si>
  <si>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</si>
  <si>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</si>
  <si>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</si>
  <si>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</si>
  <si>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</si>
  <si>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</si>
  <si>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</si>
  <si>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</si>
  <si>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</si>
  <si>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</si>
  <si>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</si>
  <si>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</si>
  <si>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</si>
  <si>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</si>
  <si>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</si>
  <si>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</si>
  <si>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</si>
  <si>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</si>
  <si>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</si>
  <si>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</si>
  <si>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</si>
  <si>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</si>
  <si>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</si>
  <si>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</si>
  <si>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</si>
  <si>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</si>
  <si>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</si>
  <si>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</si>
  <si>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</si>
  <si>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</si>
  <si>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</si>
  <si>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</si>
  <si>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</si>
  <si>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</si>
  <si>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</si>
  <si>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</si>
  <si>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</si>
  <si>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</si>
  <si>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</si>
  <si>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</si>
  <si>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</si>
  <si>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</si>
  <si>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</si>
  <si>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</si>
  <si>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</si>
  <si>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</si>
  <si>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</si>
  <si>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</si>
  <si>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</si>
  <si>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</si>
  <si>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</si>
  <si>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</si>
  <si>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</si>
  <si>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</si>
  <si>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</si>
  <si>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</si>
  <si>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</si>
  <si>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</si>
  <si>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</si>
  <si>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</si>
  <si>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</si>
  <si>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</si>
  <si>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</si>
  <si>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</si>
  <si>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</si>
  <si>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</si>
  <si>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</si>
  <si>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</si>
  <si>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</si>
  <si>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</si>
  <si>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</si>
  <si>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</si>
  <si>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</si>
  <si>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</si>
  <si>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</si>
  <si>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</si>
  <si>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</si>
  <si>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</si>
  <si>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</si>
  <si>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</si>
  <si>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</si>
  <si>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</si>
  <si>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</si>
  <si>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</si>
  <si>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</si>
  <si>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</si>
  <si>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</si>
  <si>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</si>
  <si>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</si>
  <si>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</si>
  <si>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</si>
  <si>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</si>
  <si>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</si>
  <si>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</si>
  <si>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</si>
  <si>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</si>
  <si>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</si>
  <si>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</si>
  <si>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</si>
  <si>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</si>
  <si>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</si>
  <si>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</si>
  <si>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</si>
  <si>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</si>
  <si>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</si>
  <si>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</si>
  <si>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</si>
  <si>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</si>
  <si>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</si>
  <si>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</si>
  <si>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</si>
  <si>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</si>
  <si>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</si>
  <si>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</si>
  <si>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</si>
  <si>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</si>
  <si>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</si>
  <si>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</si>
  <si>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</si>
  <si>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</si>
  <si>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</si>
  <si>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</si>
  <si>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</si>
  <si>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</si>
  <si>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</si>
  <si>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</si>
  <si>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</si>
  <si>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</si>
  <si>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</si>
  <si>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</si>
  <si>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</si>
  <si>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</si>
  <si>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</si>
  <si>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</si>
  <si>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</si>
  <si>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</si>
  <si>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</si>
  <si>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</si>
  <si>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</si>
  <si>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</si>
  <si>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</si>
  <si>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</si>
  <si>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</si>
  <si>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</si>
  <si>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</si>
  <si>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</si>
  <si>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</si>
  <si>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</si>
  <si>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</si>
  <si>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</si>
  <si>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</si>
  <si>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</si>
  <si>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</si>
  <si>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</si>
  <si>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</si>
  <si>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</si>
  <si>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</si>
  <si>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</si>
  <si>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</si>
  <si>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</si>
  <si>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</si>
  <si>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</si>
  <si>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</si>
  <si>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</si>
  <si>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</si>
  <si>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</si>
  <si>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</si>
  <si>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</si>
  <si>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</si>
  <si>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</si>
  <si>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</si>
  <si>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</si>
  <si>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</si>
  <si>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</si>
  <si>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</si>
  <si>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</si>
  <si>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</si>
  <si>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</si>
  <si>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</si>
  <si>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</si>
  <si>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</si>
  <si>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</si>
  <si>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</si>
  <si>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</si>
  <si>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</si>
  <si>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</si>
  <si>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</si>
  <si>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</si>
  <si>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</si>
  <si>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</si>
  <si>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</si>
  <si>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</si>
  <si>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</si>
  <si>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</si>
  <si>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</si>
  <si>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</si>
  <si>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</si>
  <si>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</si>
  <si>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</si>
  <si>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</si>
  <si>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</si>
  <si>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</si>
  <si>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</si>
  <si>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</si>
  <si>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</si>
  <si>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</si>
  <si>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</si>
  <si>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</si>
  <si>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</si>
  <si>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</si>
  <si>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</si>
  <si>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</si>
  <si>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</si>
  <si>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</si>
  <si>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</si>
  <si>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</si>
  <si>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</si>
  <si>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</si>
  <si>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</si>
  <si>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</si>
  <si>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</si>
  <si>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</si>
  <si>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</si>
  <si>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</si>
  <si>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</si>
  <si>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</si>
  <si>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</si>
  <si>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</si>
  <si>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</si>
  <si>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</si>
  <si>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</si>
  <si>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</si>
  <si>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</si>
  <si>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</si>
  <si>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</si>
  <si>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</si>
  <si>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</si>
  <si>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</si>
  <si>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</si>
  <si>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</si>
  <si>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</si>
  <si>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</si>
  <si>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</si>
  <si>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</si>
  <si>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</si>
  <si>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</si>
  <si>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</si>
  <si>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</si>
  <si>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</si>
  <si>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</si>
  <si>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</si>
  <si>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</si>
  <si>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</si>
  <si>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</si>
  <si>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</si>
  <si>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</si>
  <si>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</si>
  <si>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</si>
  <si>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</si>
  <si>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</si>
  <si>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</si>
  <si>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</si>
  <si>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</si>
  <si>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</si>
  <si>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</si>
  <si>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</si>
  <si>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</si>
  <si>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</si>
  <si>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</si>
  <si>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</si>
  <si>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</si>
  <si>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</si>
  <si>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</si>
  <si>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</si>
  <si>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</si>
  <si>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</si>
  <si>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</si>
  <si>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</si>
  <si>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</si>
  <si>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</si>
  <si>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</si>
  <si>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</si>
  <si>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</si>
  <si>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</si>
  <si>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</si>
  <si>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</si>
  <si>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</si>
  <si>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</si>
  <si>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</si>
  <si>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</si>
  <si>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</si>
  <si>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</si>
  <si>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</si>
  <si>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</si>
  <si>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</si>
  <si>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</si>
  <si>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</si>
  <si>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</si>
  <si>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</si>
  <si>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</si>
  <si>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</si>
  <si>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</si>
  <si>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</si>
  <si>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</si>
  <si>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</si>
  <si>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</si>
  <si>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</si>
  <si>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</si>
  <si>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</si>
  <si>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</si>
  <si>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</si>
  <si>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</si>
  <si>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</si>
  <si>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</si>
  <si>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</si>
  <si>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</si>
  <si>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</si>
  <si>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</si>
  <si>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</si>
  <si>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</si>
  <si>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</si>
  <si>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</si>
  <si>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</si>
  <si>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</si>
  <si>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</si>
  <si>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</si>
  <si>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</si>
  <si>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</si>
  <si>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</si>
  <si>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</si>
  <si>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</si>
  <si>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</si>
  <si>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</si>
  <si>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</si>
  <si>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</si>
  <si>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</si>
  <si>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</si>
  <si>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</si>
  <si>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</si>
  <si>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</si>
  <si>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</si>
  <si>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</si>
  <si>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</si>
  <si>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</si>
  <si>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</si>
  <si>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</si>
  <si>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</si>
  <si>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</si>
  <si>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</si>
  <si>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</si>
  <si>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</si>
  <si>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</si>
  <si>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</si>
  <si>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</si>
  <si>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</si>
  <si>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</si>
  <si>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</si>
  <si>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</si>
  <si>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</si>
  <si>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</si>
  <si>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</si>
  <si>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</si>
  <si>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</si>
  <si>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</si>
  <si>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</si>
  <si>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</si>
  <si>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</si>
  <si>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</si>
  <si>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</si>
  <si>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</si>
  <si>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</si>
  <si>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</si>
  <si>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</si>
  <si>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</si>
  <si>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</si>
  <si>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</si>
  <si>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</si>
  <si>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</si>
  <si>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</si>
  <si>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</si>
  <si>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</si>
  <si>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</si>
  <si>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</si>
  <si>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</si>
  <si>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</si>
  <si>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</si>
  <si>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</si>
  <si>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</si>
  <si>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</si>
  <si>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</si>
  <si>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</si>
  <si>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</si>
  <si>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</si>
  <si>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</si>
  <si>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</si>
  <si>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</si>
  <si>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</si>
  <si>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</si>
  <si>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</si>
  <si>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</si>
  <si>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</si>
  <si>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</si>
  <si>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</si>
  <si>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</si>
  <si>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</si>
  <si>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</si>
  <si>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</si>
  <si>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</si>
  <si>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</si>
  <si>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</si>
  <si>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</si>
  <si>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</si>
  <si>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</si>
  <si>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</si>
  <si>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</si>
  <si>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</si>
  <si>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</si>
  <si>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</si>
  <si>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</si>
  <si>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</si>
  <si>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</si>
  <si>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</si>
  <si>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</si>
  <si>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</si>
  <si>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</si>
  <si>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</si>
  <si>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</si>
  <si>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</si>
  <si>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</si>
  <si>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</si>
  <si>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</si>
  <si>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</si>
  <si>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</si>
  <si>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</si>
  <si>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</si>
  <si>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</si>
  <si>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</si>
  <si>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</si>
  <si>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</si>
  <si>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</si>
  <si>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</si>
  <si>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</si>
  <si>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</si>
  <si>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</si>
  <si>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</si>
  <si>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</si>
  <si>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</si>
  <si>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</si>
  <si>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</si>
  <si>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</si>
  <si>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</si>
  <si>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</si>
  <si>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</si>
  <si>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</si>
  <si>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</si>
  <si>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</si>
  <si>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</si>
  <si>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</si>
  <si>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</si>
  <si>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</si>
  <si>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</si>
  <si>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</si>
  <si>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</si>
  <si>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</si>
  <si>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</si>
  <si>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</si>
  <si>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</si>
  <si>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</si>
  <si>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</si>
  <si>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</si>
  <si>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</si>
  <si>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</si>
  <si>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</si>
  <si>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</si>
  <si>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</si>
  <si>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</si>
  <si>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</si>
  <si>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</si>
  <si>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</si>
  <si>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</si>
  <si>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</si>
  <si>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</si>
  <si>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</si>
  <si>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</si>
  <si>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</si>
  <si>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</si>
  <si>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</si>
  <si>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</si>
  <si>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</si>
  <si>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</si>
  <si>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</si>
  <si>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</si>
  <si>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</si>
  <si>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</si>
  <si>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</si>
  <si>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</si>
  <si>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</si>
  <si>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</si>
  <si>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</si>
  <si>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</si>
  <si>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</si>
  <si>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</si>
  <si>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</si>
  <si>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</si>
  <si>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</si>
  <si>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</si>
  <si>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</si>
  <si>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</si>
  <si>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</si>
  <si>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</si>
  <si>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</si>
  <si>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</si>
  <si>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</si>
  <si>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</si>
  <si>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</si>
  <si>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</si>
  <si>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</si>
  <si>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</si>
  <si>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</si>
  <si>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</si>
  <si>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</si>
  <si>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</si>
  <si>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</si>
  <si>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</si>
  <si>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</si>
  <si>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</si>
  <si>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</si>
  <si>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</si>
  <si>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</si>
  <si>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</si>
  <si>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</si>
  <si>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</si>
  <si>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</si>
  <si>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</si>
  <si>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</si>
  <si>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</si>
  <si>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</si>
  <si>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</si>
  <si>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</si>
  <si>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</si>
  <si>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</si>
  <si>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</si>
  <si>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</si>
  <si>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</si>
  <si>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</si>
  <si>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</si>
  <si>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</si>
  <si>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</si>
  <si>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</si>
  <si>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</si>
  <si>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</si>
  <si>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</si>
  <si>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</si>
  <si>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</si>
  <si>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</si>
  <si>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</si>
  <si>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</si>
  <si>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</si>
  <si>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</si>
  <si>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</si>
  <si>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</si>
  <si>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</si>
  <si>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</si>
  <si>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</si>
  <si>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</si>
  <si>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</si>
  <si>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</si>
  <si>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</si>
  <si>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</si>
  <si>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</si>
  <si>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</si>
  <si>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</si>
  <si>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</si>
  <si>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</si>
  <si>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</si>
  <si>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</si>
  <si>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</si>
  <si>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</si>
  <si>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</si>
  <si>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</si>
  <si>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</si>
  <si>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</si>
  <si>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</si>
  <si>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</si>
  <si>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</si>
  <si>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</si>
  <si>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</si>
  <si>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</si>
  <si>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</si>
  <si>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</si>
  <si>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</si>
  <si>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</si>
  <si>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</si>
  <si>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</si>
  <si>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</si>
  <si>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</si>
  <si>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</si>
  <si>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</si>
  <si>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</si>
  <si>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</si>
  <si>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</si>
  <si>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</si>
  <si>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</si>
  <si>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</si>
  <si>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</si>
  <si>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</si>
  <si>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</si>
  <si>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</si>
  <si>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</si>
  <si>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</si>
  <si>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</si>
  <si>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</si>
  <si>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</si>
  <si>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</si>
  <si>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</si>
  <si>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</si>
  <si>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</si>
  <si>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</si>
  <si>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</si>
  <si>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</si>
  <si>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</si>
  <si>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</si>
  <si>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</si>
  <si>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</si>
  <si>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</si>
  <si>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</si>
  <si>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</si>
  <si>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</si>
  <si>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</si>
  <si>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</si>
  <si>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</si>
  <si>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</si>
  <si>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</si>
  <si>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</si>
  <si>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</si>
  <si>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</si>
  <si>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</si>
  <si>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</si>
  <si>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</si>
  <si>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</si>
  <si>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</si>
  <si>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</si>
  <si>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</si>
  <si>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</si>
  <si>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</si>
  <si>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</si>
  <si>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</si>
  <si>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</si>
  <si>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</si>
  <si>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</si>
  <si>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</si>
  <si>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</si>
  <si>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</si>
  <si>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</si>
  <si>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</si>
  <si>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</si>
  <si>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</si>
  <si>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</si>
  <si>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</si>
  <si>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</si>
  <si>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</si>
  <si>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</si>
  <si>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</si>
  <si>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</si>
  <si>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</si>
  <si>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</si>
  <si>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</si>
  <si>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</si>
  <si>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</si>
  <si>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</si>
  <si>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</si>
  <si>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</si>
  <si>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</si>
  <si>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</si>
  <si>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</si>
  <si>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</si>
  <si>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</si>
  <si>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</si>
  <si>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</si>
  <si>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</si>
  <si>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</si>
  <si>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</si>
  <si>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</si>
  <si>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</si>
  <si>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</si>
  <si>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</si>
  <si>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</si>
  <si>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</si>
  <si>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</si>
  <si>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</si>
  <si>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</si>
  <si>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</si>
  <si>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</si>
  <si>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</si>
  <si>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</si>
  <si>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</si>
  <si>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</si>
  <si>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</si>
  <si>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</si>
  <si>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</si>
  <si>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</si>
  <si>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</si>
  <si>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</si>
  <si>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</si>
  <si>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</si>
  <si>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</si>
  <si>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</si>
  <si>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</si>
  <si>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</si>
  <si>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</si>
  <si>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</si>
  <si>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</si>
  <si>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</si>
  <si>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</si>
  <si>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</si>
  <si>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</si>
  <si>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</si>
  <si>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</si>
  <si>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</si>
  <si>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</si>
  <si>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</si>
  <si>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</si>
  <si>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</si>
  <si>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</si>
  <si>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</si>
  <si>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</si>
  <si>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</si>
  <si>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</si>
  <si>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</si>
  <si>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</si>
  <si>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</si>
  <si>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</si>
  <si>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</si>
  <si>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</si>
  <si>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</si>
  <si>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</si>
  <si>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</si>
  <si>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</si>
  <si>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</si>
  <si>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</si>
  <si>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</si>
  <si>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</si>
  <si>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</si>
  <si>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</si>
  <si>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</si>
  <si>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</si>
  <si>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</si>
  <si>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</si>
  <si>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</si>
  <si>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</si>
  <si>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</si>
  <si>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</si>
  <si>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</si>
  <si>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</si>
  <si>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</si>
  <si>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</si>
  <si>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</si>
  <si>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</si>
  <si>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</si>
  <si>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</si>
  <si>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</si>
  <si>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</si>
  <si>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</si>
  <si>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</si>
  <si>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</si>
  <si>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</si>
  <si>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</si>
  <si>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</si>
  <si>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</si>
  <si>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</si>
  <si>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</si>
  <si>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</si>
  <si>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</si>
  <si>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</si>
  <si>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</si>
  <si>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</si>
  <si>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</si>
  <si>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</si>
  <si>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</si>
  <si>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</si>
  <si>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</si>
  <si>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</si>
  <si>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</si>
  <si>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</si>
  <si>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</si>
  <si>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</si>
  <si>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</si>
  <si>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</si>
  <si>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</si>
  <si>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</si>
  <si>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</si>
  <si>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</si>
  <si>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</si>
  <si>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</si>
  <si>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</si>
  <si>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</si>
  <si>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</si>
  <si>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</si>
  <si>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</si>
  <si>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</si>
  <si>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</si>
  <si>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</si>
  <si>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</si>
  <si>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</si>
  <si>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</si>
  <si>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</si>
  <si>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</si>
  <si>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</si>
  <si>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</si>
  <si>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</si>
  <si>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</si>
  <si>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</si>
  <si>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</si>
  <si>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</si>
  <si>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</si>
  <si>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</si>
  <si>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</si>
  <si>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</si>
  <si>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</si>
  <si>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</si>
  <si>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</si>
  <si>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</si>
  <si>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</si>
  <si>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</si>
  <si>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</si>
  <si>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</si>
  <si>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</si>
  <si>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</si>
  <si>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</si>
  <si>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</si>
  <si>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</si>
  <si>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</si>
  <si>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</si>
  <si>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</si>
  <si>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</si>
  <si>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</si>
  <si>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</si>
  <si>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</si>
  <si>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</si>
  <si>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</si>
  <si>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</si>
  <si>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</si>
  <si>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</si>
  <si>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</si>
  <si>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</si>
  <si>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</si>
  <si>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</si>
  <si>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</si>
  <si>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</si>
  <si>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</si>
  <si>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</si>
  <si>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</si>
  <si>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</si>
  <si>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</si>
  <si>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</si>
  <si>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</si>
  <si>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</si>
  <si>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</si>
  <si>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</si>
  <si>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</si>
  <si>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</si>
  <si>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</si>
  <si>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</si>
  <si>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</si>
  <si>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</si>
  <si>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</si>
  <si>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</si>
  <si>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</si>
  <si>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</si>
  <si>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</si>
  <si>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</si>
  <si>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</si>
  <si>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</si>
  <si>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</si>
  <si>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</si>
  <si>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</si>
  <si>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</si>
  <si>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</si>
  <si>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</si>
  <si>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</si>
  <si>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</si>
  <si>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</si>
  <si>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</si>
  <si>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</si>
  <si>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</si>
  <si>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</si>
  <si>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</si>
  <si>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</si>
  <si>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</si>
  <si>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</si>
  <si>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</si>
  <si>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</si>
  <si>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</si>
  <si>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</si>
  <si>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</si>
  <si>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</si>
  <si>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</si>
  <si>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</si>
  <si>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</si>
  <si>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</si>
  <si>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</si>
  <si>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</si>
  <si>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</si>
  <si>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</si>
  <si>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</si>
  <si>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</si>
  <si>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</si>
  <si>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</si>
  <si>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</si>
  <si>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</si>
  <si>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</si>
  <si>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</si>
  <si>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</si>
  <si>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</si>
  <si>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</si>
  <si>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</si>
  <si>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</si>
  <si>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</si>
  <si>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</si>
  <si>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</si>
  <si>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</si>
  <si>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</si>
  <si>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</si>
  <si>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</si>
  <si>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</si>
  <si>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</si>
  <si>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</si>
  <si>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</si>
  <si>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</si>
  <si>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</si>
  <si>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</si>
  <si>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</si>
  <si>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</si>
  <si>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</si>
  <si>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</si>
  <si>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</si>
  <si>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</si>
  <si>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</si>
  <si>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</si>
  <si>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</si>
  <si>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</si>
  <si>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</si>
  <si>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</si>
  <si>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</si>
  <si>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</si>
  <si>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</si>
  <si>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</si>
  <si>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</si>
  <si>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</si>
  <si>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</si>
  <si>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</si>
  <si>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</si>
  <si>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</si>
  <si>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</si>
  <si>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</si>
  <si>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</si>
  <si>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</si>
  <si>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</si>
  <si>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</si>
  <si>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</si>
  <si>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</si>
  <si>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</si>
  <si>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</si>
  <si>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</si>
  <si>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</si>
  <si>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</si>
  <si>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</si>
  <si>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</si>
  <si>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</si>
  <si>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</si>
  <si>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</si>
  <si>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</si>
  <si>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</si>
  <si>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</si>
  <si>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</si>
  <si>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</si>
  <si>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</si>
  <si>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</si>
  <si>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</si>
  <si>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</si>
  <si>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</si>
  <si>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</si>
  <si>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</si>
  <si>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</si>
  <si>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</si>
  <si>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</si>
  <si>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</si>
  <si>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</si>
  <si>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</si>
  <si>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</si>
  <si>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</si>
  <si>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</si>
  <si>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</si>
  <si>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</si>
  <si>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</si>
  <si>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</si>
  <si>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</si>
  <si>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</si>
  <si>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</si>
  <si>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</si>
  <si>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</si>
  <si>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</si>
  <si>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</si>
  <si>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</si>
  <si>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</si>
  <si>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</si>
  <si>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</si>
  <si>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</si>
  <si>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</si>
  <si>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</si>
  <si>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</si>
  <si>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</si>
  <si>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</si>
  <si>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</si>
  <si>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</si>
  <si>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</si>
  <si>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</si>
  <si>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</si>
  <si>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</si>
  <si>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</si>
  <si>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</si>
  <si>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</si>
  <si>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</si>
  <si>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</si>
  <si>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</si>
  <si>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</si>
  <si>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</si>
  <si>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</si>
  <si>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</si>
  <si>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</si>
  <si>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</si>
  <si>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</si>
  <si>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</si>
  <si>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</si>
  <si>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</si>
  <si>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</si>
  <si>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</si>
  <si>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</si>
  <si>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</si>
  <si>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</si>
  <si>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</si>
  <si>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</si>
  <si>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</si>
  <si>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</si>
  <si>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</si>
  <si>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</si>
  <si>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</si>
  <si>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</si>
  <si>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</si>
  <si>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</si>
  <si>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</si>
  <si>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</si>
  <si>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</si>
  <si>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</si>
  <si>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</si>
  <si>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</si>
  <si>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</si>
  <si>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</si>
  <si>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</si>
  <si>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</si>
  <si>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</si>
  <si>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</si>
  <si>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</si>
  <si>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</si>
  <si>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</si>
  <si>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</si>
  <si>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</si>
  <si>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</si>
  <si>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</si>
  <si>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</si>
  <si>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</si>
  <si>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</si>
  <si>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</si>
  <si>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</si>
  <si>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</si>
  <si>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</si>
  <si>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</si>
  <si>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</si>
  <si>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</si>
  <si>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</si>
  <si>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</si>
  <si>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</si>
  <si>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</si>
  <si>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</si>
  <si>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</si>
  <si>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</si>
  <si>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</si>
  <si>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</si>
  <si>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</si>
  <si>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</si>
  <si>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</si>
  <si>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</si>
  <si>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</si>
  <si>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</si>
  <si>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</si>
  <si>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</si>
  <si>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</si>
  <si>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</si>
  <si>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</si>
  <si>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</si>
  <si>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</si>
  <si>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</si>
  <si>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</si>
  <si>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</si>
  <si>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</si>
  <si>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</si>
  <si>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</si>
  <si>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</si>
  <si>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</si>
  <si>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</si>
  <si>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</si>
  <si>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</si>
  <si>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</si>
  <si>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</si>
  <si>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</si>
  <si>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</si>
  <si>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</si>
  <si>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</si>
  <si>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</si>
  <si>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</si>
  <si>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</si>
  <si>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</si>
  <si>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</si>
  <si>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</si>
  <si>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</si>
  <si>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</si>
  <si>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</si>
  <si>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</si>
  <si>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</si>
  <si>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</si>
  <si>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</si>
  <si>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</si>
  <si>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</si>
  <si>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</si>
  <si>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</si>
  <si>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</si>
  <si>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</si>
  <si>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</si>
  <si>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</si>
  <si>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</si>
  <si>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</si>
  <si>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</si>
  <si>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</si>
  <si>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</si>
  <si>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</si>
  <si>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</si>
  <si>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</si>
  <si>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</si>
  <si>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</si>
  <si>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</si>
  <si>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</si>
  <si>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</si>
  <si>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</si>
  <si>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</si>
  <si>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</si>
  <si>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</si>
  <si>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</si>
  <si>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</si>
  <si>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</si>
  <si>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</si>
  <si>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</si>
  <si>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</si>
  <si>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</si>
  <si>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</si>
  <si>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</si>
  <si>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</si>
  <si>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</si>
  <si>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</si>
  <si>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</si>
  <si>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</si>
  <si>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</si>
  <si>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</si>
  <si>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</si>
  <si>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</si>
  <si>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</si>
  <si>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</si>
  <si>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</si>
  <si>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</si>
  <si>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</si>
  <si>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</si>
  <si>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</si>
  <si>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</si>
  <si>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</si>
  <si>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</si>
  <si>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</si>
  <si>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</si>
  <si>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</si>
  <si>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</si>
  <si>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</si>
  <si>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</si>
  <si>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</si>
  <si>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</si>
  <si>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</si>
  <si>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</si>
  <si>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</si>
  <si>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</si>
  <si>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</si>
  <si>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</si>
  <si>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</si>
  <si>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</si>
  <si>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</si>
  <si>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</si>
  <si>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</si>
  <si>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</si>
  <si>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</si>
  <si>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</si>
  <si>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</si>
  <si>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</si>
  <si>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</si>
  <si>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</si>
  <si>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</si>
  <si>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</si>
  <si>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</si>
  <si>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</si>
  <si>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</si>
  <si>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</si>
  <si>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</si>
  <si>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</si>
  <si>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</si>
  <si>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</si>
  <si>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</si>
  <si>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</si>
  <si>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</si>
  <si>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</si>
  <si>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</si>
  <si>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</si>
  <si>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</si>
  <si>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</si>
  <si>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</si>
  <si>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</si>
  <si>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</si>
  <si>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</si>
  <si>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</si>
  <si>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</si>
  <si>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</si>
  <si>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</si>
  <si>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</si>
  <si>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</si>
  <si>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</si>
  <si>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</si>
  <si>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</si>
  <si>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</si>
  <si>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</si>
  <si>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</si>
  <si>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</si>
  <si>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</si>
  <si>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</si>
  <si>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</si>
  <si>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</si>
  <si>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</si>
  <si>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</si>
  <si>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</si>
  <si>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</si>
  <si>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</si>
  <si>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</si>
  <si>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</si>
  <si>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</si>
  <si>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</si>
  <si>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</si>
  <si>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</si>
  <si>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</si>
  <si>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</si>
  <si>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</si>
  <si>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</si>
  <si>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</si>
  <si>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</si>
  <si>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</si>
  <si>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</si>
  <si>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</si>
  <si>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</si>
  <si>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</si>
  <si>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</si>
  <si>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</si>
  <si>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</si>
  <si>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</si>
  <si>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</si>
  <si>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</si>
  <si>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</si>
  <si>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</si>
  <si>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</si>
  <si>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</si>
  <si>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</si>
  <si>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</si>
  <si>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</si>
  <si>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</si>
  <si>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</si>
  <si>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</si>
  <si>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</si>
  <si>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</si>
  <si>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</si>
  <si>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</si>
  <si>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</si>
  <si>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</si>
  <si>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</si>
  <si>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</si>
  <si>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</si>
  <si>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</si>
  <si>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</si>
  <si>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</si>
  <si>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</si>
  <si>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</si>
  <si>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</si>
  <si>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</si>
  <si>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</si>
  <si>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</si>
  <si>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</si>
  <si>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</si>
  <si>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</si>
  <si>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</si>
  <si>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</si>
  <si>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</si>
  <si>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</si>
  <si>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</si>
  <si>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</si>
  <si>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</si>
  <si>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</si>
  <si>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</si>
  <si>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</si>
  <si>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</si>
  <si>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</si>
  <si>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</si>
  <si>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</si>
  <si>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</si>
  <si>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</si>
  <si>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</si>
  <si>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</si>
  <si>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</si>
  <si>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</si>
  <si>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</si>
  <si>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</si>
  <si>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</si>
  <si>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</si>
  <si>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</si>
  <si>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</si>
  <si>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</si>
  <si>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</si>
  <si>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</si>
  <si>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</si>
  <si>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</si>
  <si>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</si>
  <si>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</si>
  <si>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</si>
  <si>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</si>
  <si>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</si>
  <si>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</si>
  <si>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</si>
  <si>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</si>
  <si>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</si>
  <si>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</si>
  <si>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</si>
  <si>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</si>
  <si>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</si>
  <si>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</si>
  <si>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</si>
  <si>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</si>
  <si>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</si>
  <si>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</si>
  <si>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</si>
  <si>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</si>
  <si>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</si>
  <si>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</si>
  <si>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</si>
  <si>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</si>
  <si>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</si>
  <si>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</si>
  <si>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</si>
  <si>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</si>
  <si>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</si>
  <si>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</si>
  <si>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</si>
  <si>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</si>
  <si>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</si>
  <si>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</si>
  <si>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</si>
  <si>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</si>
  <si>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</si>
  <si>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</si>
  <si>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</si>
  <si>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</si>
  <si>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</si>
  <si>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</si>
  <si>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</si>
  <si>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</si>
  <si>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</si>
  <si>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</si>
  <si>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</si>
  <si>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</si>
  <si>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</si>
  <si>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</si>
  <si>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</si>
  <si>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</si>
  <si>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</si>
  <si>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</si>
  <si>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</si>
  <si>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</si>
  <si>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</si>
  <si>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</si>
  <si>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</si>
  <si>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</si>
  <si>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</si>
  <si>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</si>
  <si>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</si>
  <si>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</si>
  <si>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</si>
  <si>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</si>
  <si>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</si>
  <si>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</si>
  <si>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</si>
  <si>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</si>
  <si>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</si>
  <si>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</si>
  <si>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</si>
  <si>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</si>
  <si>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</si>
  <si>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</si>
  <si>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</si>
  <si>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</si>
  <si>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</si>
  <si>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</si>
  <si>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</si>
  <si>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</si>
  <si>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</si>
  <si>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</si>
  <si>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</si>
  <si>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</si>
  <si>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</si>
  <si>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</si>
  <si>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</si>
  <si>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</si>
  <si>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</si>
  <si>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</si>
  <si>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</si>
  <si>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</si>
  <si>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</si>
  <si>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</si>
  <si>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</si>
  <si>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</si>
  <si>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</si>
  <si>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</si>
  <si>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</si>
  <si>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</si>
  <si>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</si>
  <si>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</si>
  <si>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</si>
  <si>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</si>
  <si>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</si>
  <si>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</si>
  <si>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</si>
  <si>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</si>
  <si>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</si>
  <si>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</si>
  <si>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</si>
  <si>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</si>
  <si>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</si>
  <si>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</si>
  <si>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</si>
  <si>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</si>
  <si>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</si>
  <si>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</si>
  <si>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</si>
  <si>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</si>
  <si>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</si>
  <si>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</si>
  <si>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</si>
  <si>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</si>
  <si>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</si>
  <si>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</si>
  <si>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</si>
  <si>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</si>
  <si>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</si>
  <si>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</si>
  <si>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</si>
  <si>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</si>
  <si>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</si>
  <si>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</si>
  <si>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</si>
  <si>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</si>
  <si>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</si>
  <si>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</si>
  <si>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</si>
  <si>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</si>
  <si>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</si>
  <si>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</si>
  <si>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</si>
  <si>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</si>
  <si>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</si>
  <si>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</si>
  <si>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</si>
  <si>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</si>
  <si>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</si>
  <si>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</si>
  <si>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</si>
  <si>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</si>
  <si>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</si>
  <si>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</si>
  <si>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</si>
  <si>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</si>
  <si>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</si>
  <si>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</si>
  <si>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</si>
  <si>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</si>
  <si>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</si>
  <si>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</si>
  <si>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</si>
  <si>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</si>
  <si>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</si>
  <si>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</si>
  <si>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</si>
  <si>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</si>
  <si>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</si>
  <si>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</si>
  <si>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</si>
  <si>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</si>
  <si>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</si>
  <si>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</si>
  <si>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</si>
  <si>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</si>
  <si>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</si>
  <si>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</si>
  <si>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</si>
  <si>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</si>
  <si>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</si>
  <si>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</si>
  <si>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</si>
  <si>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</si>
  <si>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</si>
  <si>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</si>
  <si>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</si>
  <si>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</si>
  <si>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</si>
  <si>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</si>
  <si>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</si>
  <si>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</si>
  <si>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</si>
  <si>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</si>
  <si>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</si>
  <si>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</si>
  <si>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</si>
  <si>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</si>
  <si>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</si>
  <si>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</si>
  <si>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</si>
  <si>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</si>
  <si>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</si>
  <si>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</si>
  <si>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</si>
  <si>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</si>
  <si>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</si>
  <si>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</si>
  <si>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</si>
  <si>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</si>
  <si>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</si>
  <si>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</si>
  <si>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</si>
  <si>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</si>
  <si>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</si>
  <si>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</si>
  <si>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</si>
  <si>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</si>
  <si>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</si>
  <si>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</si>
  <si>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</si>
  <si>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</si>
  <si>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</si>
  <si>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</si>
  <si>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</si>
  <si>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</si>
  <si>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</si>
  <si>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</si>
  <si>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</si>
  <si>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</si>
  <si>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</si>
  <si>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</si>
  <si>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</si>
  <si>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</si>
  <si>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</si>
  <si>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</si>
  <si>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</si>
  <si>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</si>
  <si>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</si>
  <si>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</si>
  <si>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</si>
  <si>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</si>
  <si>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</si>
  <si>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</si>
  <si>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</si>
  <si>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</si>
  <si>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</si>
  <si>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</si>
  <si>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</si>
  <si>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</si>
  <si>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</si>
  <si>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</si>
  <si>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</si>
  <si>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</si>
  <si>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</si>
  <si>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</si>
  <si>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</si>
  <si>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</si>
  <si>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</si>
  <si>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</si>
  <si>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</si>
  <si>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</si>
  <si>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</si>
  <si>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</si>
  <si>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</si>
  <si>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</si>
  <si>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</si>
  <si>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</si>
  <si>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</si>
  <si>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</si>
  <si>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</si>
  <si>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</si>
  <si>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</si>
  <si>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</si>
  <si>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</si>
  <si>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</si>
  <si>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</si>
  <si>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</si>
  <si>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</si>
  <si>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</si>
  <si>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</si>
  <si>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</si>
  <si>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</si>
  <si>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</si>
  <si>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</si>
  <si>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</si>
  <si>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</si>
  <si>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</si>
  <si>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</si>
  <si>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</si>
  <si>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</si>
  <si>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</si>
  <si>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</si>
  <si>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</si>
  <si>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</si>
  <si>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</si>
  <si>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</si>
  <si>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</si>
  <si>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</si>
  <si>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</si>
  <si>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</si>
  <si>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</si>
  <si>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</si>
  <si>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</si>
  <si>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</si>
  <si>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</si>
  <si>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</si>
  <si>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</si>
  <si>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</si>
  <si>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</si>
  <si>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</si>
  <si>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</si>
  <si>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</si>
  <si>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</si>
  <si>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</si>
  <si>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</si>
  <si>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</si>
  <si>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</si>
  <si>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</si>
  <si>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</si>
  <si>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</si>
  <si>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</si>
  <si>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</si>
  <si>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</si>
  <si>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</si>
  <si>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</si>
  <si>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</si>
  <si>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</si>
  <si>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</si>
  <si>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</si>
  <si>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</si>
  <si>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</si>
  <si>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</si>
  <si>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</si>
  <si>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</si>
  <si>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</si>
  <si>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</si>
  <si>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</si>
  <si>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</si>
  <si>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</si>
  <si>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</si>
  <si>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</si>
  <si>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</si>
  <si>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</si>
  <si>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</si>
  <si>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</si>
  <si>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</si>
  <si>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</si>
  <si>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</si>
  <si>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</si>
  <si>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</si>
  <si>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</si>
  <si>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</si>
  <si>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</si>
  <si>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</si>
  <si>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</si>
  <si>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</si>
  <si>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</si>
  <si>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</si>
  <si>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</si>
  <si>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</si>
  <si>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</si>
  <si>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</si>
  <si>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</si>
  <si>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</si>
  <si>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</si>
  <si>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</si>
  <si>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</si>
  <si>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</si>
  <si>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</si>
  <si>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</si>
  <si>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</si>
  <si>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</si>
  <si>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</si>
  <si>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</si>
  <si>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</si>
  <si>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</si>
  <si>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</si>
  <si>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</si>
  <si>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</si>
  <si>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</si>
  <si>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</si>
  <si>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</si>
  <si>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</si>
  <si>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</si>
  <si>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</si>
  <si>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</si>
  <si>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</si>
  <si>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</si>
  <si>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</si>
  <si>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</si>
  <si>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</si>
  <si>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</si>
  <si>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</si>
  <si>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</si>
  <si>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</si>
  <si>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</si>
  <si>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</si>
  <si>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</si>
  <si>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</si>
  <si>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</si>
  <si>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</si>
  <si>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</si>
  <si>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</si>
  <si>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</si>
  <si>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</si>
  <si>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</si>
  <si>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</si>
  <si>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</si>
  <si>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</si>
  <si>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</si>
  <si>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</si>
  <si>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</si>
  <si>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</si>
  <si>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</si>
  <si>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</si>
  <si>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</si>
  <si>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</si>
  <si>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</si>
  <si>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</si>
  <si>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</si>
  <si>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</si>
  <si>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</si>
  <si>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</si>
  <si>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</si>
  <si>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</si>
  <si>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</si>
  <si>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</si>
  <si>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</si>
  <si>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</si>
  <si>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</si>
  <si>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</si>
  <si>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</si>
  <si>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</si>
  <si>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</si>
  <si>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</si>
  <si>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</si>
  <si>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</si>
  <si>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</si>
  <si>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</si>
  <si>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</si>
  <si>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</si>
  <si>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</si>
  <si>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</si>
  <si>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</si>
  <si>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</si>
  <si>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</si>
  <si>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</si>
  <si>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</si>
  <si>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</si>
  <si>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</si>
  <si>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</si>
  <si>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</si>
  <si>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</si>
  <si>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</si>
  <si>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</si>
  <si>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</si>
  <si>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</si>
  <si>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</si>
  <si>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</si>
  <si>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</si>
  <si>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</si>
  <si>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</si>
  <si>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</si>
  <si>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</si>
  <si>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</si>
  <si>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</si>
  <si>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</si>
  <si>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</si>
  <si>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</si>
  <si>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</si>
  <si>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</si>
  <si>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</si>
  <si>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</si>
  <si>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</si>
  <si>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</si>
  <si>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</si>
  <si>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</si>
  <si>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</si>
  <si>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</si>
  <si>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</si>
  <si>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</si>
  <si>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</si>
  <si>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</si>
  <si>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</si>
  <si>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</si>
  <si>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</si>
  <si>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</si>
  <si>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</si>
  <si>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</si>
  <si>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</si>
  <si>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</si>
  <si>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</si>
  <si>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</si>
  <si>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</si>
  <si>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</si>
  <si>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</si>
  <si>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</si>
  <si>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</si>
  <si>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</si>
  <si>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</si>
  <si>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</si>
  <si>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</si>
  <si>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</si>
  <si>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</si>
  <si>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</si>
  <si>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</si>
  <si>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</si>
  <si>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</si>
  <si>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</si>
  <si>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</si>
  <si>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</si>
  <si>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</si>
  <si>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</si>
  <si>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</si>
  <si>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</si>
  <si>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</si>
  <si>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</si>
  <si>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</si>
  <si>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</si>
  <si>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</si>
  <si>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</si>
  <si>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</si>
  <si>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</si>
  <si>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</si>
  <si>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</si>
  <si>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</si>
  <si>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</si>
  <si>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</si>
  <si>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</si>
  <si>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</si>
  <si>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</si>
  <si>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</si>
  <si>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</si>
  <si>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</si>
  <si>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</si>
  <si>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</si>
  <si>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</si>
  <si>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</si>
  <si>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</si>
  <si>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</si>
  <si>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</si>
  <si>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</si>
  <si>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</si>
  <si>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</si>
  <si>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</si>
  <si>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</si>
  <si>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</si>
  <si>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</si>
  <si>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</si>
  <si>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</si>
  <si>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</si>
  <si>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</si>
  <si>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</si>
  <si>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</si>
  <si>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</si>
  <si>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</si>
  <si>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</si>
  <si>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</si>
  <si>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</si>
  <si>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</si>
  <si>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</si>
  <si>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</si>
  <si>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</si>
  <si>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</si>
  <si>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</si>
  <si>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</si>
  <si>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</si>
  <si>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</si>
  <si>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</si>
  <si>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</si>
  <si>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</si>
  <si>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</si>
  <si>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</si>
  <si>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</si>
  <si>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</si>
  <si>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</si>
  <si>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</si>
  <si>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</si>
  <si>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</si>
  <si>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</si>
  <si>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</si>
  <si>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</si>
  <si>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</si>
  <si>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</si>
  <si>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</si>
  <si>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</si>
  <si>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</si>
  <si>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</si>
  <si>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</si>
  <si>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</si>
  <si>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</si>
  <si>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</si>
  <si>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</si>
  <si>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</si>
  <si>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</si>
  <si>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</si>
  <si>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</si>
  <si>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</si>
  <si>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</si>
  <si>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</si>
  <si>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</si>
  <si>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</si>
  <si>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</si>
  <si>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</si>
  <si>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</si>
  <si>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</si>
  <si>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</si>
  <si>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</si>
  <si>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</si>
  <si>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</si>
  <si>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</si>
  <si>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</si>
  <si>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</si>
  <si>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</si>
  <si>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</si>
  <si>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</si>
  <si>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</si>
  <si>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</si>
  <si>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</si>
  <si>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</si>
  <si>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</si>
  <si>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</si>
  <si>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</si>
  <si>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</si>
  <si>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</si>
  <si>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</si>
  <si>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</si>
  <si>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</si>
  <si>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</si>
  <si>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</si>
  <si>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</si>
  <si>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</si>
  <si>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</si>
  <si>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</si>
  <si>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</si>
  <si>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</si>
  <si>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</si>
  <si>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</si>
  <si>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</si>
  <si>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</si>
  <si>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</si>
  <si>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</si>
  <si>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</si>
  <si>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</si>
  <si>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</si>
  <si>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</si>
  <si>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</si>
  <si>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</si>
  <si>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</si>
  <si>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</si>
  <si>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</si>
  <si>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</si>
  <si>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</si>
  <si>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</si>
  <si>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</si>
  <si>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</si>
  <si>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</si>
  <si>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</si>
  <si>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</si>
  <si>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</si>
  <si>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</si>
  <si>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</si>
  <si>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</si>
  <si>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</si>
  <si>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</si>
  <si>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</si>
  <si>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</si>
  <si>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</si>
  <si>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</si>
  <si>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</si>
  <si>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</si>
  <si>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</si>
  <si>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</si>
  <si>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</si>
  <si>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</si>
  <si>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</si>
  <si>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</si>
  <si>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</si>
  <si>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</si>
  <si>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</si>
  <si>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</si>
  <si>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</si>
  <si>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</si>
  <si>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</si>
  <si>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</si>
  <si>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</si>
  <si>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</si>
  <si>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</si>
  <si>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</si>
  <si>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</si>
  <si>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</si>
  <si>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</si>
  <si>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</si>
  <si>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</si>
  <si>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</si>
  <si>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</si>
  <si>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</si>
  <si>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</si>
  <si>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</si>
  <si>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</si>
  <si>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</si>
  <si>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</si>
  <si>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</si>
  <si>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</si>
  <si>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</si>
  <si>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</si>
  <si>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</si>
  <si>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</si>
  <si>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</si>
  <si>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</si>
  <si>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</si>
  <si>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</si>
  <si>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</si>
  <si>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</si>
  <si>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</si>
  <si>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</si>
  <si>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</si>
  <si>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</si>
  <si>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</si>
  <si>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</si>
  <si>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</si>
  <si>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</si>
  <si>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</si>
  <si>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</si>
  <si>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</si>
  <si>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</si>
  <si>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</si>
  <si>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</si>
  <si>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</si>
  <si>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</si>
  <si>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</si>
  <si>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</si>
  <si>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</si>
  <si>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</si>
  <si>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</si>
  <si>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</si>
  <si>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</si>
  <si>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</si>
  <si>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</si>
  <si>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</si>
  <si>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</si>
  <si>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</si>
  <si>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</si>
  <si>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</si>
  <si>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</si>
  <si>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</si>
  <si>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</si>
  <si>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</si>
  <si>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</si>
  <si>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</si>
  <si>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</si>
  <si>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</si>
  <si>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</si>
  <si>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</si>
  <si>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</si>
  <si>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</si>
  <si>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</si>
  <si>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</si>
  <si>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</si>
  <si>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</si>
  <si>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</si>
  <si>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</si>
  <si>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</si>
  <si>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</si>
  <si>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</si>
  <si>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</si>
  <si>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</si>
  <si>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</si>
  <si>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</si>
  <si>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</si>
  <si>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</si>
  <si>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</si>
  <si>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</si>
  <si>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</si>
  <si>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</si>
  <si>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</si>
  <si>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</si>
  <si>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</si>
  <si>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</si>
  <si>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</si>
  <si>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</si>
  <si>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</si>
  <si>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</si>
  <si>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</si>
  <si>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</si>
  <si>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</si>
  <si>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</si>
  <si>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</si>
  <si>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</si>
  <si>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</si>
  <si>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</si>
  <si>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</si>
  <si>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</si>
  <si>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</si>
  <si>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</si>
  <si>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</si>
  <si>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</si>
  <si>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</si>
  <si>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</si>
  <si>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</si>
  <si>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</si>
  <si>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</si>
  <si>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</si>
  <si>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</si>
  <si>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</si>
  <si>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</si>
  <si>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</si>
  <si>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</si>
  <si>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</si>
  <si>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</si>
  <si>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</si>
  <si>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</si>
  <si>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</si>
  <si>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</si>
  <si>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</si>
  <si>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</si>
  <si>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</si>
  <si>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</si>
  <si>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</si>
  <si>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</si>
  <si>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</si>
  <si>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</si>
  <si>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</si>
  <si>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</si>
  <si>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</si>
  <si>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</si>
  <si>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</si>
  <si>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</si>
  <si>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</si>
  <si>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</si>
  <si>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</si>
  <si>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</si>
  <si>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</si>
  <si>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</si>
  <si>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</si>
  <si>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</si>
  <si>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</si>
  <si>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</si>
  <si>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</si>
  <si>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</si>
  <si>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</si>
  <si>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</si>
  <si>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</si>
  <si>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</si>
  <si>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</si>
  <si>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</si>
  <si>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</si>
  <si>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</si>
  <si>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</si>
  <si>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</si>
  <si>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</si>
  <si>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</si>
  <si>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</si>
  <si>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</si>
  <si>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</si>
  <si>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</si>
  <si>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</si>
  <si>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</si>
  <si>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</si>
  <si>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</si>
  <si>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</si>
  <si>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</si>
  <si>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</si>
  <si>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</si>
  <si>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</si>
  <si>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</si>
  <si>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</si>
  <si>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</si>
  <si>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</si>
  <si>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</si>
  <si>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</si>
  <si>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</si>
  <si>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</si>
  <si>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</si>
  <si>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</si>
  <si>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</si>
  <si>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</si>
  <si>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</si>
  <si>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</si>
  <si>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</si>
  <si>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</si>
  <si>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</si>
  <si>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</si>
  <si>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</si>
  <si>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</si>
  <si>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</si>
  <si>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</si>
  <si>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</si>
  <si>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</si>
  <si>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</si>
  <si>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</si>
  <si>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</si>
  <si>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</si>
  <si>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</si>
  <si>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</si>
  <si>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</si>
  <si>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</si>
  <si>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</si>
  <si>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</si>
  <si>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</si>
  <si>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</si>
  <si>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</si>
  <si>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</si>
  <si>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</si>
  <si>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</si>
  <si>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</si>
  <si>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</si>
  <si>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</si>
  <si>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</si>
  <si>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</si>
  <si>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</si>
  <si>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</si>
  <si>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</si>
  <si>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</si>
  <si>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</si>
  <si>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</si>
  <si>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</si>
  <si>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</si>
  <si>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</si>
  <si>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</si>
  <si>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</si>
  <si>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</si>
  <si>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</si>
  <si>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</si>
  <si>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</si>
  <si>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</si>
  <si>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</si>
  <si>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</si>
  <si>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</si>
  <si>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</si>
  <si>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</si>
  <si>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</si>
  <si>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</si>
  <si>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</si>
  <si>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</si>
  <si>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</si>
  <si>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</si>
  <si>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</si>
  <si>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</si>
  <si>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</si>
  <si>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</si>
  <si>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</si>
  <si>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</si>
  <si>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</si>
  <si>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</si>
  <si>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</si>
  <si>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</si>
  <si>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</si>
  <si>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</si>
  <si>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</si>
  <si>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</si>
  <si>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</si>
  <si>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</si>
  <si>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</si>
  <si>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</si>
  <si>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</si>
  <si>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</si>
  <si>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</si>
  <si>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</si>
  <si>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</si>
  <si>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</si>
  <si>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</si>
  <si>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</si>
  <si>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永山　由美子</t>
    <rPh sb="0" eb="2">
      <t>ナガヤマ</t>
    </rPh>
    <rPh sb="3" eb="6">
      <t>ユミコ</t>
    </rPh>
    <phoneticPr fontId="1"/>
  </si>
  <si>
    <t>２　法人</t>
  </si>
  <si>
    <t>５　営利法人</t>
  </si>
  <si>
    <t>ごうどうがいしゃ　おあしす</t>
    <phoneticPr fontId="1"/>
  </si>
  <si>
    <t>合同会社　oasis.</t>
    <rPh sb="0" eb="4">
      <t>ゴウドウガイシャ</t>
    </rPh>
    <phoneticPr fontId="1"/>
  </si>
  <si>
    <t>2450003001584</t>
    <phoneticPr fontId="1"/>
  </si>
  <si>
    <t>旭川市忠和５条5丁目５番１７号</t>
    <rPh sb="0" eb="3">
      <t>アサヒカワシ</t>
    </rPh>
    <rPh sb="3" eb="5">
      <t>チュウワ</t>
    </rPh>
    <rPh sb="6" eb="7">
      <t>ジョウ</t>
    </rPh>
    <rPh sb="8" eb="10">
      <t>チョウメ</t>
    </rPh>
    <rPh sb="11" eb="12">
      <t>バン</t>
    </rPh>
    <rPh sb="14" eb="15">
      <t>ゴウ</t>
    </rPh>
    <phoneticPr fontId="1"/>
  </si>
  <si>
    <t>0166</t>
    <phoneticPr fontId="1"/>
  </si>
  <si>
    <t>62</t>
    <phoneticPr fontId="1"/>
  </si>
  <si>
    <t>0892</t>
    <phoneticPr fontId="1"/>
  </si>
  <si>
    <t>代表社員</t>
    <rPh sb="0" eb="4">
      <t>ダイヒョウシャイン</t>
    </rPh>
    <phoneticPr fontId="1"/>
  </si>
  <si>
    <t>じゅうたくがたゆうりょうろうじんほーむ　えくぼはぴねす</t>
    <phoneticPr fontId="1"/>
  </si>
  <si>
    <t>住宅型有料老人ホームえくぼハピネス</t>
    <rPh sb="0" eb="7">
      <t>ジュウタクガタユウリョウロウジン</t>
    </rPh>
    <phoneticPr fontId="1"/>
  </si>
  <si>
    <t>旭川市神楽岡11条8丁目3番1号</t>
    <rPh sb="0" eb="3">
      <t>アサヒカワシ</t>
    </rPh>
    <rPh sb="3" eb="6">
      <t>カグラオカ</t>
    </rPh>
    <rPh sb="8" eb="9">
      <t>ジョウ</t>
    </rPh>
    <rPh sb="10" eb="12">
      <t>チョウメ</t>
    </rPh>
    <rPh sb="13" eb="14">
      <t>バン</t>
    </rPh>
    <rPh sb="15" eb="16">
      <t>ゴウ</t>
    </rPh>
    <phoneticPr fontId="1"/>
  </si>
  <si>
    <t>緑が丘</t>
    <rPh sb="0" eb="1">
      <t>ミドリ</t>
    </rPh>
    <rPh sb="2" eb="3">
      <t>オカ</t>
    </rPh>
    <phoneticPr fontId="1"/>
  </si>
  <si>
    <t>緑が丘駅より　　　　　　　　　　　　　　　①　徒歩７分　　　　　　　　　　　　　　②　自動車利用の場合・乗車２分　　　　　　　　　　　　　　　　　</t>
    <rPh sb="0" eb="1">
      <t>ミドリ</t>
    </rPh>
    <rPh sb="2" eb="4">
      <t>オカエキ</t>
    </rPh>
    <rPh sb="23" eb="25">
      <t>トホ</t>
    </rPh>
    <rPh sb="26" eb="27">
      <t>フン</t>
    </rPh>
    <rPh sb="43" eb="46">
      <t>ジドウシャ</t>
    </rPh>
    <rPh sb="46" eb="48">
      <t>リヨウ</t>
    </rPh>
    <rPh sb="49" eb="51">
      <t>バアイ</t>
    </rPh>
    <rPh sb="52" eb="54">
      <t>ジョウシャ</t>
    </rPh>
    <rPh sb="55" eb="56">
      <t>フン</t>
    </rPh>
    <phoneticPr fontId="1"/>
  </si>
  <si>
    <t>74</t>
    <phoneticPr fontId="1"/>
  </si>
  <si>
    <t>6770</t>
    <phoneticPr fontId="1"/>
  </si>
  <si>
    <t>6771</t>
    <phoneticPr fontId="1"/>
  </si>
  <si>
    <t>ekubo.hapinesu</t>
    <phoneticPr fontId="1"/>
  </si>
  <si>
    <t>oasis-go.jp</t>
    <phoneticPr fontId="1"/>
  </si>
  <si>
    <t>永山　広人</t>
    <rPh sb="0" eb="2">
      <t>ナガヤマ</t>
    </rPh>
    <rPh sb="3" eb="5">
      <t>ヒロト</t>
    </rPh>
    <phoneticPr fontId="1"/>
  </si>
  <si>
    <t>施設長</t>
    <rPh sb="0" eb="3">
      <t>シセツチョウ</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</si>
  <si>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</si>
  <si>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</si>
  <si>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</si>
  <si>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</si>
  <si>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</si>
  <si>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</si>
  <si>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</si>
  <si>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</si>
  <si>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</si>
  <si>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</si>
  <si>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</si>
  <si>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</si>
  <si>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利用者の意思及び人格を尊重して、常に利用者の立場に立ったサービスの提供に務める。</t>
    <rPh sb="0" eb="3">
      <t>リヨウシャ</t>
    </rPh>
    <rPh sb="4" eb="6">
      <t>イシ</t>
    </rPh>
    <rPh sb="6" eb="7">
      <t>オヨ</t>
    </rPh>
    <rPh sb="8" eb="10">
      <t>ジンカク</t>
    </rPh>
    <rPh sb="11" eb="13">
      <t>ソンチョウ</t>
    </rPh>
    <rPh sb="16" eb="17">
      <t>ツネ</t>
    </rPh>
    <rPh sb="18" eb="21">
      <t>リヨウシャ</t>
    </rPh>
    <rPh sb="22" eb="24">
      <t>タチバ</t>
    </rPh>
    <rPh sb="25" eb="26">
      <t>タ</t>
    </rPh>
    <rPh sb="33" eb="35">
      <t>テイキョウ</t>
    </rPh>
    <rPh sb="36" eb="37">
      <t>ツト</t>
    </rPh>
    <phoneticPr fontId="1"/>
  </si>
  <si>
    <t>７部屋という小規模ならではの安心したゆとりある生活の提供。</t>
    <rPh sb="1" eb="3">
      <t>ヘヤ</t>
    </rPh>
    <rPh sb="6" eb="9">
      <t>ショウキボ</t>
    </rPh>
    <rPh sb="14" eb="16">
      <t>アンシン</t>
    </rPh>
    <rPh sb="23" eb="25">
      <t>セイカツ</t>
    </rPh>
    <rPh sb="26" eb="28">
      <t>テイキョウ</t>
    </rPh>
    <phoneticPr fontId="1"/>
  </si>
  <si>
    <t>１　自ら実施</t>
  </si>
  <si>
    <t>３　なし</t>
  </si>
  <si>
    <t>○</t>
  </si>
  <si>
    <t>入居契約書　第３章</t>
    <rPh sb="0" eb="2">
      <t>ニュウキョ</t>
    </rPh>
    <rPh sb="2" eb="5">
      <t>ケイヤクショ</t>
    </rPh>
    <rPh sb="6" eb="7">
      <t>ダイ</t>
    </rPh>
    <rPh sb="8" eb="9">
      <t>ショウ</t>
    </rPh>
    <phoneticPr fontId="1"/>
  </si>
  <si>
    <t>入居契約書　第５章</t>
    <rPh sb="0" eb="2">
      <t>ニュウキョ</t>
    </rPh>
    <rPh sb="2" eb="5">
      <t>ケイヤクショ</t>
    </rPh>
    <rPh sb="6" eb="7">
      <t>ダイ</t>
    </rPh>
    <rPh sb="8" eb="9">
      <t>ショウ</t>
    </rPh>
    <phoneticPr fontId="1"/>
  </si>
  <si>
    <t>第３０条</t>
    <rPh sb="0" eb="1">
      <t>ダイ</t>
    </rPh>
    <rPh sb="3" eb="4">
      <t>ジョウ</t>
    </rPh>
    <phoneticPr fontId="1"/>
  </si>
  <si>
    <t>初任者研修</t>
    <rPh sb="0" eb="5">
      <t>ショニンシャケンシュウ</t>
    </rPh>
    <phoneticPr fontId="1"/>
  </si>
  <si>
    <t>２　建物賃貸借方式</t>
  </si>
  <si>
    <t>３　月払い方式</t>
  </si>
  <si>
    <t>２　日割り計算で減額</t>
  </si>
  <si>
    <t>物価上昇などによる経営圧迫</t>
    <rPh sb="0" eb="4">
      <t>ブッカジョウショウ</t>
    </rPh>
    <rPh sb="9" eb="13">
      <t>ケイエイアッパク</t>
    </rPh>
    <phoneticPr fontId="1"/>
  </si>
  <si>
    <t>運営懇親会もしくは文書で通知し了承頂く</t>
    <rPh sb="0" eb="5">
      <t>ウンエイコンシンカイ</t>
    </rPh>
    <rPh sb="9" eb="11">
      <t>ブンショ</t>
    </rPh>
    <rPh sb="12" eb="14">
      <t>ツウチ</t>
    </rPh>
    <rPh sb="15" eb="17">
      <t>リョウショウ</t>
    </rPh>
    <rPh sb="17" eb="18">
      <t>イタダ</t>
    </rPh>
    <phoneticPr fontId="1"/>
  </si>
  <si>
    <t>管理費に含む</t>
    <rPh sb="0" eb="3">
      <t>カンリヒ</t>
    </rPh>
    <rPh sb="4" eb="5">
      <t>フク</t>
    </rPh>
    <phoneticPr fontId="1"/>
  </si>
  <si>
    <t>28，000円（市内の平均値調査により）</t>
    <rPh sb="6" eb="7">
      <t>エン</t>
    </rPh>
    <rPh sb="8" eb="10">
      <t>シナイ</t>
    </rPh>
    <rPh sb="11" eb="14">
      <t>ヘイキンチ</t>
    </rPh>
    <rPh sb="14" eb="16">
      <t>チョウサ</t>
    </rPh>
    <phoneticPr fontId="1"/>
  </si>
  <si>
    <t>介護保険サービスの自己負担額は含まない。</t>
    <rPh sb="0" eb="4">
      <t>カイゴホケン</t>
    </rPh>
    <rPh sb="9" eb="11">
      <t>ジコ</t>
    </rPh>
    <rPh sb="11" eb="14">
      <t>フタンガク</t>
    </rPh>
    <rPh sb="15" eb="16">
      <t>フク</t>
    </rPh>
    <phoneticPr fontId="1"/>
  </si>
  <si>
    <t>33,000円 (市内の平均値調査により)</t>
    <rPh sb="6" eb="7">
      <t>エン</t>
    </rPh>
    <rPh sb="9" eb="11">
      <t>シナイ</t>
    </rPh>
    <rPh sb="12" eb="15">
      <t>ヘイキンチ</t>
    </rPh>
    <rPh sb="15" eb="17">
      <t>チョウサ</t>
    </rPh>
    <phoneticPr fontId="1"/>
  </si>
  <si>
    <t>48,000円 (1日1,600円×30日　月額)</t>
    <rPh sb="6" eb="7">
      <t>エン</t>
    </rPh>
    <rPh sb="10" eb="11">
      <t>ヒ</t>
    </rPh>
    <rPh sb="16" eb="17">
      <t>エン</t>
    </rPh>
    <rPh sb="20" eb="21">
      <t>ニチ</t>
    </rPh>
    <rPh sb="22" eb="24">
      <t>ツキガク</t>
    </rPh>
    <phoneticPr fontId="1"/>
  </si>
  <si>
    <t>管理費に含む。</t>
    <rPh sb="0" eb="3">
      <t>カンリヒ</t>
    </rPh>
    <rPh sb="4" eb="5">
      <t>フク</t>
    </rPh>
    <phoneticPr fontId="1"/>
  </si>
  <si>
    <t>ご相談窓口</t>
    <rPh sb="1" eb="3">
      <t>ソウダン</t>
    </rPh>
    <rPh sb="3" eb="5">
      <t>マドグチ</t>
    </rPh>
    <phoneticPr fontId="1"/>
  </si>
  <si>
    <t>無し</t>
    <rPh sb="0" eb="1">
      <t>ナ</t>
    </rPh>
    <phoneticPr fontId="1"/>
  </si>
  <si>
    <t>指定訪問介護事業所　えくぼ</t>
    <rPh sb="0" eb="9">
      <t>シテイホウモンカイゴジギョウショ</t>
    </rPh>
    <phoneticPr fontId="1"/>
  </si>
  <si>
    <t>旭川市神楽岡15条4丁目4番6号谷口マンション202</t>
    <rPh sb="0" eb="2">
      <t>アサヒカワ</t>
    </rPh>
    <rPh sb="2" eb="3">
      <t>シ</t>
    </rPh>
    <rPh sb="3" eb="5">
      <t>カグラ</t>
    </rPh>
    <rPh sb="5" eb="6">
      <t>オカ</t>
    </rPh>
    <rPh sb="8" eb="9">
      <t>ジョウ</t>
    </rPh>
    <rPh sb="10" eb="12">
      <t>チョウメ</t>
    </rPh>
    <rPh sb="13" eb="14">
      <t>バン</t>
    </rPh>
    <rPh sb="15" eb="16">
      <t>ゴウ</t>
    </rPh>
    <rPh sb="16" eb="18">
      <t>タニグチ</t>
    </rPh>
    <phoneticPr fontId="1"/>
  </si>
  <si>
    <t>１　入居希望者に公開</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</si>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</sst>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N96" sqref="N96:P9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7</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135</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2530</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70</v>
      </c>
      <c r="H17" s="35" t="s">
        <v>469</v>
      </c>
      <c r="I17" s="32">
        <v>8045</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2536</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2537</v>
      </c>
      <c r="K25" s="81"/>
      <c r="L25" s="81"/>
      <c r="M25" s="81"/>
      <c r="N25" s="81"/>
      <c r="O25" s="82"/>
      <c r="P25" s="83"/>
    </row>
    <row r="26" spans="1:20" ht="20.100000000000001" customHeight="1">
      <c r="B26" s="152" t="s">
        <v>9</v>
      </c>
      <c r="C26" s="90"/>
      <c r="D26" s="90"/>
      <c r="E26" s="90"/>
      <c r="F26" s="165">
        <v>2016</v>
      </c>
      <c r="G26" s="166"/>
      <c r="H26" s="35" t="s">
        <v>466</v>
      </c>
      <c r="I26" s="166">
        <v>12</v>
      </c>
      <c r="J26" s="166"/>
      <c r="K26" s="35" t="s">
        <v>467</v>
      </c>
      <c r="L26" s="166">
        <v>14</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2538</v>
      </c>
      <c r="I31" s="189"/>
      <c r="J31" s="189"/>
      <c r="K31" s="189"/>
      <c r="L31" s="189"/>
      <c r="M31" s="189"/>
      <c r="N31" s="189"/>
      <c r="O31" s="189"/>
      <c r="P31" s="190"/>
      <c r="S31" s="15" t="str">
        <f>IF(H31="","未記入","")</f>
        <v/>
      </c>
    </row>
    <row r="32" spans="1:20" ht="39" customHeight="1">
      <c r="B32" s="131"/>
      <c r="C32" s="118"/>
      <c r="D32" s="118"/>
      <c r="E32" s="119"/>
      <c r="F32" s="156" t="s">
        <v>2539</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8321</v>
      </c>
      <c r="J33" s="104"/>
      <c r="K33" s="104"/>
      <c r="L33" s="104"/>
      <c r="M33" s="104"/>
      <c r="N33" s="104"/>
      <c r="O33" s="104"/>
      <c r="P33" s="171"/>
      <c r="S33" s="15" t="str">
        <f>IF(OR(G33="",I33=""),"未記入","")</f>
        <v/>
      </c>
    </row>
    <row r="34" spans="2:20" ht="58.5" customHeight="1">
      <c r="B34" s="131"/>
      <c r="C34" s="118"/>
      <c r="D34" s="118"/>
      <c r="E34" s="119"/>
      <c r="F34" s="91" t="s">
        <v>2540</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2541</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2542</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2543</v>
      </c>
      <c r="M43" s="35" t="s">
        <v>469</v>
      </c>
      <c r="N43" s="11" t="s">
        <v>2544</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2543</v>
      </c>
      <c r="M44" s="35" t="s">
        <v>469</v>
      </c>
      <c r="N44" s="63" t="s">
        <v>2545</v>
      </c>
      <c r="O44" s="133"/>
      <c r="P44" s="134"/>
    </row>
    <row r="45" spans="2:20" ht="20.100000000000001" customHeight="1">
      <c r="B45" s="152"/>
      <c r="C45" s="90"/>
      <c r="D45" s="90"/>
      <c r="E45" s="90"/>
      <c r="F45" s="100" t="s">
        <v>411</v>
      </c>
      <c r="G45" s="138"/>
      <c r="H45" s="138"/>
      <c r="I45" s="101"/>
      <c r="J45" s="82" t="s">
        <v>2546</v>
      </c>
      <c r="K45" s="98"/>
      <c r="L45" s="98"/>
      <c r="M45" s="35" t="s">
        <v>465</v>
      </c>
      <c r="N45" s="98" t="s">
        <v>2547</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2548</v>
      </c>
      <c r="K48" s="81"/>
      <c r="L48" s="81"/>
      <c r="M48" s="81"/>
      <c r="N48" s="81"/>
      <c r="O48" s="82"/>
      <c r="P48" s="83"/>
    </row>
    <row r="49" spans="1:20" ht="20.100000000000001" customHeight="1">
      <c r="B49" s="152"/>
      <c r="C49" s="90"/>
      <c r="D49" s="90"/>
      <c r="E49" s="90"/>
      <c r="F49" s="90" t="s">
        <v>18</v>
      </c>
      <c r="G49" s="90"/>
      <c r="H49" s="90"/>
      <c r="I49" s="90"/>
      <c r="J49" s="81" t="s">
        <v>2549</v>
      </c>
      <c r="K49" s="81"/>
      <c r="L49" s="81"/>
      <c r="M49" s="81"/>
      <c r="N49" s="81"/>
      <c r="O49" s="82"/>
      <c r="P49" s="83"/>
    </row>
    <row r="50" spans="1:20" ht="20.100000000000001" customHeight="1">
      <c r="B50" s="194" t="s">
        <v>28</v>
      </c>
      <c r="C50" s="195"/>
      <c r="D50" s="195"/>
      <c r="E50" s="195"/>
      <c r="F50" s="195"/>
      <c r="G50" s="195"/>
      <c r="H50" s="195"/>
      <c r="I50" s="195"/>
      <c r="J50" s="165">
        <v>2020</v>
      </c>
      <c r="K50" s="166"/>
      <c r="L50" s="35" t="s">
        <v>466</v>
      </c>
      <c r="M50" s="61">
        <v>9</v>
      </c>
      <c r="N50" s="35" t="s">
        <v>467</v>
      </c>
      <c r="O50" s="61">
        <v>5</v>
      </c>
      <c r="P50" s="37" t="s">
        <v>468</v>
      </c>
      <c r="S50" s="15" t="str">
        <f>IF(OR(J50="",M50="",O50=""),"未記入","")</f>
        <v/>
      </c>
    </row>
    <row r="51" spans="1:20" ht="20.100000000000001" customHeight="1" thickBot="1">
      <c r="B51" s="196" t="s">
        <v>29</v>
      </c>
      <c r="C51" s="197"/>
      <c r="D51" s="197"/>
      <c r="E51" s="197"/>
      <c r="F51" s="197"/>
      <c r="G51" s="197"/>
      <c r="H51" s="197"/>
      <c r="I51" s="197"/>
      <c r="J51" s="198">
        <v>2020</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387.36</v>
      </c>
      <c r="H61" s="147"/>
      <c r="I61" s="147"/>
      <c r="J61" s="147"/>
      <c r="K61" s="215"/>
      <c r="L61" s="214" t="s">
        <v>497</v>
      </c>
      <c r="M61" s="202"/>
      <c r="N61" s="202"/>
      <c r="O61" s="202"/>
      <c r="P61" s="216"/>
    </row>
    <row r="62" spans="1:20" ht="20.100000000000001" customHeight="1">
      <c r="B62" s="152"/>
      <c r="C62" s="90"/>
      <c r="D62" s="75" t="s">
        <v>39</v>
      </c>
      <c r="E62" s="76"/>
      <c r="F62" s="116"/>
      <c r="G62" s="81" t="s">
        <v>2551</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245.01</v>
      </c>
      <c r="L72" s="98"/>
      <c r="M72" s="98"/>
      <c r="N72" s="140" t="s">
        <v>472</v>
      </c>
      <c r="O72" s="140"/>
      <c r="P72" s="200"/>
    </row>
    <row r="73" spans="2:16" ht="20.100000000000001" customHeight="1">
      <c r="B73" s="435"/>
      <c r="C73" s="436"/>
      <c r="D73" s="117"/>
      <c r="E73" s="118"/>
      <c r="F73" s="119"/>
      <c r="G73" s="195" t="s">
        <v>42</v>
      </c>
      <c r="H73" s="195"/>
      <c r="I73" s="195"/>
      <c r="J73" s="195"/>
      <c r="K73" s="82">
        <v>193.67</v>
      </c>
      <c r="L73" s="98"/>
      <c r="M73" s="98"/>
      <c r="N73" s="140" t="s">
        <v>472</v>
      </c>
      <c r="O73" s="140"/>
      <c r="P73" s="200"/>
    </row>
    <row r="74" spans="2:16" ht="20.100000000000001" customHeight="1">
      <c r="B74" s="435"/>
      <c r="C74" s="436"/>
      <c r="D74" s="90" t="s">
        <v>43</v>
      </c>
      <c r="E74" s="90"/>
      <c r="F74" s="90"/>
      <c r="G74" s="81" t="s">
        <v>2552</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2553</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2554</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2555</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14.37</v>
      </c>
      <c r="K95" s="50" t="s">
        <v>472</v>
      </c>
      <c r="L95" s="82">
        <v>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10.78</v>
      </c>
      <c r="K96" s="50" t="s">
        <v>472</v>
      </c>
      <c r="L96" s="82">
        <v>6</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2556</v>
      </c>
      <c r="H113" s="81"/>
      <c r="I113" s="81"/>
      <c r="J113" s="81"/>
      <c r="K113" s="81"/>
      <c r="L113" s="81"/>
      <c r="M113" s="81"/>
      <c r="N113" s="81"/>
      <c r="O113" s="82"/>
      <c r="P113" s="83"/>
    </row>
    <row r="114" spans="2:16" ht="20.100000000000001" customHeight="1">
      <c r="B114" s="242"/>
      <c r="C114" s="243"/>
      <c r="D114" s="237" t="s">
        <v>79</v>
      </c>
      <c r="E114" s="220"/>
      <c r="F114" s="221"/>
      <c r="G114" s="240" t="s">
        <v>2557</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2558</v>
      </c>
      <c r="H116" s="81"/>
      <c r="I116" s="81"/>
      <c r="J116" s="81"/>
      <c r="K116" s="81"/>
      <c r="L116" s="81"/>
      <c r="M116" s="81"/>
      <c r="N116" s="81"/>
      <c r="O116" s="82"/>
      <c r="P116" s="83"/>
    </row>
    <row r="117" spans="2:16" ht="20.100000000000001" customHeight="1">
      <c r="B117" s="219" t="s">
        <v>70</v>
      </c>
      <c r="C117" s="221"/>
      <c r="D117" s="232" t="s">
        <v>72</v>
      </c>
      <c r="E117" s="140"/>
      <c r="F117" s="141"/>
      <c r="G117" s="81" t="s">
        <v>2556</v>
      </c>
      <c r="H117" s="81"/>
      <c r="I117" s="81"/>
      <c r="J117" s="81"/>
      <c r="K117" s="81"/>
      <c r="L117" s="81"/>
      <c r="M117" s="81"/>
      <c r="N117" s="81"/>
      <c r="O117" s="82"/>
      <c r="P117" s="83"/>
    </row>
    <row r="118" spans="2:16" ht="20.100000000000001" customHeight="1">
      <c r="B118" s="222"/>
      <c r="C118" s="224"/>
      <c r="D118" s="78" t="s">
        <v>73</v>
      </c>
      <c r="E118" s="79"/>
      <c r="F118" s="80"/>
      <c r="G118" s="81" t="s">
        <v>2556</v>
      </c>
      <c r="H118" s="81"/>
      <c r="I118" s="81"/>
      <c r="J118" s="81"/>
      <c r="K118" s="81"/>
      <c r="L118" s="81"/>
      <c r="M118" s="81"/>
      <c r="N118" s="81"/>
      <c r="O118" s="82"/>
      <c r="P118" s="83"/>
    </row>
    <row r="119" spans="2:16" ht="20.100000000000001" customHeight="1">
      <c r="B119" s="222"/>
      <c r="C119" s="224"/>
      <c r="D119" s="245" t="s">
        <v>74</v>
      </c>
      <c r="E119" s="246"/>
      <c r="F119" s="247"/>
      <c r="G119" s="81" t="s">
        <v>2556</v>
      </c>
      <c r="H119" s="81"/>
      <c r="I119" s="81"/>
      <c r="J119" s="81"/>
      <c r="K119" s="81"/>
      <c r="L119" s="81"/>
      <c r="M119" s="81"/>
      <c r="N119" s="81"/>
      <c r="O119" s="82"/>
      <c r="P119" s="83"/>
    </row>
    <row r="120" spans="2:16" ht="20.100000000000001" customHeight="1">
      <c r="B120" s="222"/>
      <c r="C120" s="224"/>
      <c r="D120" s="232" t="s">
        <v>75</v>
      </c>
      <c r="E120" s="140"/>
      <c r="F120" s="141"/>
      <c r="G120" s="81" t="s">
        <v>2556</v>
      </c>
      <c r="H120" s="81"/>
      <c r="I120" s="81"/>
      <c r="J120" s="81"/>
      <c r="K120" s="81"/>
      <c r="L120" s="81"/>
      <c r="M120" s="81"/>
      <c r="N120" s="81"/>
      <c r="O120" s="82"/>
      <c r="P120" s="83"/>
    </row>
    <row r="121" spans="2:16" ht="20.100000000000001" customHeight="1">
      <c r="B121" s="222"/>
      <c r="C121" s="224"/>
      <c r="D121" s="232" t="s">
        <v>76</v>
      </c>
      <c r="E121" s="140"/>
      <c r="F121" s="141"/>
      <c r="G121" s="81" t="s">
        <v>2557</v>
      </c>
      <c r="H121" s="81"/>
      <c r="I121" s="81"/>
      <c r="J121" s="81"/>
      <c r="K121" s="81"/>
      <c r="L121" s="81"/>
      <c r="M121" s="81"/>
      <c r="N121" s="81"/>
      <c r="O121" s="82"/>
      <c r="P121" s="83"/>
    </row>
    <row r="122" spans="2:16" ht="20.100000000000001" customHeight="1">
      <c r="B122" s="248"/>
      <c r="C122" s="249"/>
      <c r="D122" s="232" t="s">
        <v>77</v>
      </c>
      <c r="E122" s="140"/>
      <c r="F122" s="141"/>
      <c r="G122" s="81" t="s">
        <v>2556</v>
      </c>
      <c r="H122" s="81"/>
      <c r="I122" s="81"/>
      <c r="J122" s="81"/>
      <c r="K122" s="81"/>
      <c r="L122" s="81"/>
      <c r="M122" s="81"/>
      <c r="N122" s="81"/>
      <c r="O122" s="82"/>
      <c r="P122" s="83"/>
    </row>
    <row r="123" spans="2:16" ht="20.100000000000001" customHeight="1">
      <c r="B123" s="219" t="s">
        <v>412</v>
      </c>
      <c r="C123" s="221"/>
      <c r="D123" s="232" t="s">
        <v>430</v>
      </c>
      <c r="E123" s="140"/>
      <c r="F123" s="141"/>
      <c r="G123" s="81" t="s">
        <v>2559</v>
      </c>
      <c r="H123" s="81"/>
      <c r="I123" s="81"/>
      <c r="J123" s="81"/>
      <c r="K123" s="81"/>
      <c r="L123" s="81"/>
      <c r="M123" s="81"/>
      <c r="N123" s="81"/>
      <c r="O123" s="82"/>
      <c r="P123" s="83"/>
    </row>
    <row r="124" spans="2:16" ht="20.100000000000001" customHeight="1">
      <c r="B124" s="222"/>
      <c r="C124" s="224"/>
      <c r="D124" s="78" t="s">
        <v>431</v>
      </c>
      <c r="E124" s="79"/>
      <c r="F124" s="80"/>
      <c r="G124" s="81" t="s">
        <v>2560</v>
      </c>
      <c r="H124" s="81"/>
      <c r="I124" s="81"/>
      <c r="J124" s="81"/>
      <c r="K124" s="81"/>
      <c r="L124" s="81"/>
      <c r="M124" s="81"/>
      <c r="N124" s="81"/>
      <c r="O124" s="82"/>
      <c r="P124" s="83"/>
    </row>
    <row r="125" spans="2:16" ht="20.100000000000001" customHeight="1">
      <c r="B125" s="222"/>
      <c r="C125" s="224"/>
      <c r="D125" s="245" t="s">
        <v>432</v>
      </c>
      <c r="E125" s="246"/>
      <c r="F125" s="247"/>
      <c r="G125" s="81" t="s">
        <v>2561</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2562</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2563</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2564</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2564</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2564</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2564</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2557</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2566</v>
      </c>
      <c r="G196" s="202" t="s">
        <v>456</v>
      </c>
      <c r="H196" s="202"/>
      <c r="I196" s="202"/>
      <c r="J196" s="202"/>
      <c r="K196" s="202"/>
      <c r="L196" s="202"/>
      <c r="M196" s="202"/>
      <c r="N196" s="202"/>
      <c r="O196" s="202"/>
      <c r="P196" s="216"/>
    </row>
    <row r="197" spans="1:20" ht="20.100000000000001" customHeight="1">
      <c r="B197" s="152"/>
      <c r="C197" s="90"/>
      <c r="D197" s="90"/>
      <c r="E197" s="90"/>
      <c r="F197" s="14" t="s">
        <v>2566</v>
      </c>
      <c r="G197" s="140" t="s">
        <v>457</v>
      </c>
      <c r="H197" s="140"/>
      <c r="I197" s="140"/>
      <c r="J197" s="140"/>
      <c r="K197" s="140"/>
      <c r="L197" s="140"/>
      <c r="M197" s="140"/>
      <c r="N197" s="140"/>
      <c r="O197" s="140"/>
      <c r="P197" s="200"/>
    </row>
    <row r="198" spans="1:20" ht="20.100000000000001" customHeight="1">
      <c r="B198" s="152"/>
      <c r="C198" s="90"/>
      <c r="D198" s="90"/>
      <c r="E198" s="90"/>
      <c r="F198" s="14" t="s">
        <v>2566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2557</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2557</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2556</v>
      </c>
      <c r="K262" s="81"/>
      <c r="L262" s="81"/>
      <c r="M262" s="81"/>
      <c r="N262" s="81"/>
      <c r="O262" s="82"/>
      <c r="P262" s="83"/>
      <c r="S262" s="15" t="str">
        <f>IF(J262="","未記入","")</f>
        <v/>
      </c>
    </row>
    <row r="263" spans="2:20" ht="120" customHeight="1">
      <c r="B263" s="152" t="s">
        <v>123</v>
      </c>
      <c r="C263" s="90"/>
      <c r="D263" s="90"/>
      <c r="E263" s="90"/>
      <c r="F263" s="87" t="s">
        <v>2567</v>
      </c>
      <c r="G263" s="88"/>
      <c r="H263" s="88"/>
      <c r="I263" s="88"/>
      <c r="J263" s="88"/>
      <c r="K263" s="88"/>
      <c r="L263" s="88"/>
      <c r="M263" s="88"/>
      <c r="N263" s="88"/>
      <c r="O263" s="88"/>
      <c r="P263" s="89"/>
    </row>
    <row r="264" spans="2:20" ht="60" customHeight="1">
      <c r="B264" s="152" t="s">
        <v>475</v>
      </c>
      <c r="C264" s="90"/>
      <c r="D264" s="90"/>
      <c r="E264" s="90"/>
      <c r="F264" s="87" t="s">
        <v>2568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2569</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2557</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11</v>
      </c>
      <c r="F284" s="244"/>
      <c r="G284" s="244"/>
      <c r="H284" s="82">
        <v>1</v>
      </c>
      <c r="I284" s="98"/>
      <c r="J284" s="159"/>
      <c r="K284" s="81">
        <v>10</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7</v>
      </c>
      <c r="H302" s="138"/>
      <c r="I302" s="101"/>
      <c r="J302" s="81"/>
      <c r="K302" s="81"/>
      <c r="L302" s="81"/>
      <c r="M302" s="81">
        <v>7</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4</v>
      </c>
      <c r="H304" s="138"/>
      <c r="I304" s="101"/>
      <c r="J304" s="81">
        <v>1</v>
      </c>
      <c r="K304" s="81"/>
      <c r="L304" s="81"/>
      <c r="M304" s="81">
        <v>3</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8</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2556</v>
      </c>
      <c r="M338" s="147"/>
      <c r="N338" s="147"/>
      <c r="O338" s="147"/>
      <c r="P338" s="148"/>
    </row>
    <row r="339" spans="2:20" ht="20.100000000000001" customHeight="1">
      <c r="B339" s="135"/>
      <c r="C339" s="136"/>
      <c r="D339" s="136"/>
      <c r="E339" s="136"/>
      <c r="F339" s="137"/>
      <c r="G339" s="237" t="s">
        <v>441</v>
      </c>
      <c r="H339" s="221"/>
      <c r="I339" s="82" t="s">
        <v>2556</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2556</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2571</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2557</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2557</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2</v>
      </c>
      <c r="J375" s="81"/>
      <c r="K375" s="81"/>
      <c r="L375" s="81"/>
      <c r="M375" s="82">
        <v>4</v>
      </c>
      <c r="N375" s="98"/>
      <c r="O375" s="98"/>
      <c r="P375" s="99"/>
    </row>
    <row r="376" spans="2:20" ht="20.100000000000001" customHeight="1">
      <c r="B376" s="152"/>
      <c r="C376" s="90"/>
      <c r="D376" s="90"/>
      <c r="E376" s="232" t="s">
        <v>210</v>
      </c>
      <c r="F376" s="140"/>
      <c r="G376" s="140"/>
      <c r="H376" s="141"/>
      <c r="I376" s="82">
        <v>83</v>
      </c>
      <c r="J376" s="98"/>
      <c r="K376" s="98"/>
      <c r="L376" s="55" t="s">
        <v>480</v>
      </c>
      <c r="M376" s="82">
        <v>88</v>
      </c>
      <c r="N376" s="98"/>
      <c r="O376" s="98"/>
      <c r="P376" s="40" t="s">
        <v>480</v>
      </c>
    </row>
    <row r="377" spans="2:20" ht="20.100000000000001" customHeight="1">
      <c r="B377" s="152" t="s">
        <v>45</v>
      </c>
      <c r="C377" s="90"/>
      <c r="D377" s="90"/>
      <c r="E377" s="232" t="s">
        <v>211</v>
      </c>
      <c r="F377" s="140"/>
      <c r="G377" s="140"/>
      <c r="H377" s="141"/>
      <c r="I377" s="82">
        <v>10.78</v>
      </c>
      <c r="J377" s="98"/>
      <c r="K377" s="98"/>
      <c r="L377" s="55" t="s">
        <v>472</v>
      </c>
      <c r="M377" s="82">
        <v>14.37</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112000</v>
      </c>
      <c r="J383" s="98"/>
      <c r="K383" s="98"/>
      <c r="L383" s="50" t="s">
        <v>481</v>
      </c>
      <c r="M383" s="82">
        <v>123000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36000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48000</v>
      </c>
      <c r="J386" s="98"/>
      <c r="K386" s="98"/>
      <c r="L386" s="50" t="s">
        <v>481</v>
      </c>
      <c r="M386" s="82">
        <v>48000</v>
      </c>
      <c r="N386" s="98"/>
      <c r="O386" s="98"/>
      <c r="P386" s="37" t="s">
        <v>481</v>
      </c>
    </row>
    <row r="387" spans="2:20" ht="20.100000000000001" customHeight="1">
      <c r="B387" s="152"/>
      <c r="C387" s="374"/>
      <c r="D387" s="374"/>
      <c r="E387" s="232" t="s">
        <v>217</v>
      </c>
      <c r="F387" s="140"/>
      <c r="G387" s="140"/>
      <c r="H387" s="141"/>
      <c r="I387" s="82">
        <v>36000</v>
      </c>
      <c r="J387" s="98"/>
      <c r="K387" s="98"/>
      <c r="L387" s="50" t="s">
        <v>481</v>
      </c>
      <c r="M387" s="82">
        <v>39000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t="s">
        <v>2576</v>
      </c>
      <c r="J389" s="98"/>
      <c r="K389" s="98"/>
      <c r="L389" s="50" t="s">
        <v>481</v>
      </c>
      <c r="M389" s="82" t="s">
        <v>2576</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2577</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2578</v>
      </c>
      <c r="H399" s="88"/>
      <c r="I399" s="88"/>
      <c r="J399" s="88"/>
      <c r="K399" s="88"/>
      <c r="L399" s="88"/>
      <c r="M399" s="88"/>
      <c r="N399" s="88"/>
      <c r="O399" s="88"/>
      <c r="P399" s="89"/>
    </row>
    <row r="400" spans="2:20" ht="120" customHeight="1">
      <c r="B400" s="139" t="s">
        <v>217</v>
      </c>
      <c r="C400" s="140"/>
      <c r="D400" s="140"/>
      <c r="E400" s="140"/>
      <c r="F400" s="141"/>
      <c r="G400" s="87" t="s">
        <v>2579</v>
      </c>
      <c r="H400" s="88"/>
      <c r="I400" s="88"/>
      <c r="J400" s="88"/>
      <c r="K400" s="88"/>
      <c r="L400" s="88"/>
      <c r="M400" s="88"/>
      <c r="N400" s="88"/>
      <c r="O400" s="88"/>
      <c r="P400" s="89"/>
    </row>
    <row r="401" spans="2:20" ht="120" customHeight="1">
      <c r="B401" s="139" t="s">
        <v>216</v>
      </c>
      <c r="C401" s="140"/>
      <c r="D401" s="140"/>
      <c r="E401" s="140"/>
      <c r="F401" s="141"/>
      <c r="G401" s="87" t="s">
        <v>2580</v>
      </c>
      <c r="H401" s="88"/>
      <c r="I401" s="88"/>
      <c r="J401" s="88"/>
      <c r="K401" s="88"/>
      <c r="L401" s="88"/>
      <c r="M401" s="88"/>
      <c r="N401" s="88"/>
      <c r="O401" s="88"/>
      <c r="P401" s="89"/>
    </row>
    <row r="402" spans="2:20" ht="120" customHeight="1">
      <c r="B402" s="139" t="s">
        <v>219</v>
      </c>
      <c r="C402" s="140"/>
      <c r="D402" s="140"/>
      <c r="E402" s="140"/>
      <c r="F402" s="141"/>
      <c r="G402" s="87" t="s">
        <v>2581</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0</v>
      </c>
      <c r="I430" s="147"/>
      <c r="J430" s="147"/>
      <c r="K430" s="147"/>
      <c r="L430" s="147"/>
      <c r="M430" s="147"/>
      <c r="N430" s="147"/>
      <c r="O430" s="147"/>
      <c r="P430" s="49" t="s">
        <v>477</v>
      </c>
    </row>
    <row r="431" spans="1:20" ht="20.100000000000001" customHeight="1">
      <c r="B431" s="131"/>
      <c r="C431" s="119"/>
      <c r="D431" s="90" t="s">
        <v>245</v>
      </c>
      <c r="E431" s="90"/>
      <c r="F431" s="90"/>
      <c r="G431" s="90"/>
      <c r="H431" s="82">
        <v>7</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1</v>
      </c>
      <c r="I434" s="98"/>
      <c r="J434" s="98"/>
      <c r="K434" s="98"/>
      <c r="L434" s="98"/>
      <c r="M434" s="98"/>
      <c r="N434" s="98"/>
      <c r="O434" s="98"/>
      <c r="P434" s="37" t="s">
        <v>479</v>
      </c>
    </row>
    <row r="435" spans="2:16" ht="20.100000000000001" customHeight="1">
      <c r="B435" s="152"/>
      <c r="C435" s="90"/>
      <c r="D435" s="90" t="s">
        <v>249</v>
      </c>
      <c r="E435" s="90"/>
      <c r="F435" s="90"/>
      <c r="G435" s="90"/>
      <c r="H435" s="82">
        <v>6</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2</v>
      </c>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v>1</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6</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v>
      </c>
      <c r="I452" s="147"/>
      <c r="J452" s="147"/>
      <c r="K452" s="147"/>
      <c r="L452" s="147"/>
      <c r="M452" s="147"/>
      <c r="N452" s="147"/>
      <c r="O452" s="147"/>
      <c r="P452" s="49" t="s">
        <v>485</v>
      </c>
    </row>
    <row r="453" spans="2:20" ht="20.100000000000001" customHeight="1">
      <c r="B453" s="152" t="s">
        <v>266</v>
      </c>
      <c r="C453" s="90"/>
      <c r="D453" s="90"/>
      <c r="E453" s="90"/>
      <c r="F453" s="90"/>
      <c r="G453" s="90"/>
      <c r="H453" s="82">
        <v>7</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1</v>
      </c>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2582</v>
      </c>
      <c r="I474" s="88"/>
      <c r="J474" s="88"/>
      <c r="K474" s="88"/>
      <c r="L474" s="88"/>
      <c r="M474" s="88"/>
      <c r="N474" s="88"/>
      <c r="O474" s="88"/>
      <c r="P474" s="89"/>
    </row>
    <row r="475" spans="1:20" ht="20.100000000000001" customHeight="1">
      <c r="B475" s="408"/>
      <c r="C475" s="232" t="s">
        <v>14</v>
      </c>
      <c r="D475" s="140"/>
      <c r="E475" s="140"/>
      <c r="F475" s="140"/>
      <c r="G475" s="141"/>
      <c r="H475" s="228" t="s">
        <v>2534</v>
      </c>
      <c r="I475" s="229"/>
      <c r="J475" s="35" t="s">
        <v>469</v>
      </c>
      <c r="K475" s="229" t="s">
        <v>2543</v>
      </c>
      <c r="L475" s="229"/>
      <c r="M475" s="35" t="s">
        <v>469</v>
      </c>
      <c r="N475" s="229" t="s">
        <v>2544</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8"/>
      <c r="C479" s="232" t="s">
        <v>284</v>
      </c>
      <c r="D479" s="140"/>
      <c r="E479" s="140"/>
      <c r="F479" s="140"/>
      <c r="G479" s="141"/>
      <c r="H479" s="87" t="s">
        <v>2583</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2556</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2556</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2556</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2556</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v>45992</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2556</v>
      </c>
      <c r="K522" s="81"/>
      <c r="L522" s="81"/>
      <c r="M522" s="81"/>
      <c r="N522" s="81"/>
      <c r="O522" s="82"/>
      <c r="P522" s="83"/>
      <c r="S522" s="15" t="str">
        <f>IF($F$519=MST!$I$6,IF(J522="","未記入",""),"")</f>
        <v/>
      </c>
    </row>
    <row r="523" spans="2:20" ht="20.100000000000001" customHeight="1">
      <c r="B523" s="219" t="s">
        <v>2514</v>
      </c>
      <c r="C523" s="220"/>
      <c r="D523" s="220"/>
      <c r="E523" s="221"/>
      <c r="F523" s="82" t="s">
        <v>2557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2587</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2556</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2556</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2557</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2556</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2556</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2556</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6" t="s">
        <v>296</v>
      </c>
      <c r="C561" s="90"/>
      <c r="D561" s="90"/>
      <c r="E561" s="90"/>
      <c r="F561" s="82" t="s">
        <v>2557</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2556</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2557</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563</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0"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2584</v>
      </c>
      <c r="K4" s="492"/>
      <c r="L4" s="492"/>
      <c r="M4" s="491" t="s">
        <v>2585</v>
      </c>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5"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2557</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t="s">
        <v>2557</v>
      </c>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t="s">
        <v>2557</v>
      </c>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t="s">
        <v>2557</v>
      </c>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t="s">
        <v>2557</v>
      </c>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2557</v>
      </c>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t="s">
        <v>2557</v>
      </c>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t="s">
        <v>2557</v>
      </c>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t="s">
        <v>2557</v>
      </c>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2557</v>
      </c>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2557</v>
      </c>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2557</v>
      </c>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t="s">
        <v>2557</v>
      </c>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2557</v>
      </c>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2557</v>
      </c>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t="s">
        <v>2557</v>
      </c>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t="s">
        <v>2556</v>
      </c>
      <c r="K32" s="582"/>
      <c r="L32" s="582"/>
      <c r="M32" s="582"/>
      <c r="N32" s="582"/>
      <c r="O32" s="583"/>
      <c r="P32" s="581" t="s">
        <v>2557</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t="s">
        <v>2557</v>
      </c>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t="s">
        <v>2557</v>
      </c>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t="s">
        <v>2557</v>
      </c>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oasis.ekubo@mbr.sphere.ne.jp</cp:lastModifiedBy>
  <cp:lastPrinted>2021-03-04T10:23:32Z</cp:lastPrinted>
  <dcterms:created xsi:type="dcterms:W3CDTF">2020-12-23T05:28:24Z</dcterms:created>
  <dcterms:modified xsi:type="dcterms:W3CDTF">2025-02-07T06:58:57Z</dcterms:modified>
</cp:coreProperties>
</file>