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496067\Desktop\あんじゅ一番館\現況報告\R7.7~R8.6分\"/>
    </mc:Choice>
  </mc:AlternateContent>
  <xr:revisionPtr revIDLastSave="0" documentId="13_ncr:1_{8C54C79E-D5BC-4B7B-A5EE-968A7B61B03F}" xr6:coauthVersionLast="47" xr6:coauthVersionMax="47" xr10:uidLastSave="{00000000-0000-0000-0000-000000000000}"/>
  <bookViews>
    <workbookView xWindow="495" yWindow="120" windowWidth="13935" windowHeight="1470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<sst xmlns="http://schemas.openxmlformats.org/spreadsheetml/2006/main" count="194" uniqueCount="144">
  <si>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</si>
  <si>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</si>
  <si>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</si>
  <si>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</si>
  <si>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</si>
  <si>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</si>
  <si>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</si>
  <si>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</si>
  <si>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</si>
  <si>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</si>
  <si>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</si>
  <si>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</si>
  <si>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</si>
  <si>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</si>
  <si>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</si>
  <si>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</si>
  <si>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</si>
  <si>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</si>
  <si>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</si>
  <si>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</si>
  <si>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</si>
  <si>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</si>
  <si>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</si>
  <si>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</si>
  <si>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</si>
  <si>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</si>
  <si>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</si>
  <si>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</si>
  <si>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</si>
  <si>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</si>
  <si>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</si>
  <si>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</si>
  <si>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</si>
  <si>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</si>
  <si>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</si>
  <si>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</si>
  <si>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</si>
  <si>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</si>
  <si>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</si>
  <si>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</si>
  <si>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</si>
  <si>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</si>
  <si>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</si>
  <si>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</si>
  <si>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</si>
  <si>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</si>
  <si>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</si>
  <si>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</si>
  <si>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</si>
  <si>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</si>
  <si>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</si>
  <si>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</si>
  <si>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</si>
  <si>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</si>
  <si>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</si>
  <si>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</si>
  <si>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</si>
  <si>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</si>
  <si>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</si>
  <si>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</si>
  <si>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</si>
  <si>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</si>
  <si>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</si>
  <si>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</si>
  <si>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</si>
  <si>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</si>
  <si>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</si>
  <si>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</si>
  <si>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</si>
  <si>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</si>
  <si>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</si>
  <si>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</si>
  <si>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</si>
  <si>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</si>
  <si>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</si>
  <si>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</si>
  <si>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</si>
  <si>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</si>
  <si>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</si>
  <si>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</si>
  <si>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</si>
  <si>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</si>
  <si>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</si>
  <si>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</si>
  <si>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</si>
  <si>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</si>
  <si>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</si>
  <si>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</si>
  <si>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</si>
  <si>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</si>
  <si>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</si>
  <si>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</si>
  <si>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</si>
  <si>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</si>
  <si>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</si>
  <si>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</si>
  <si>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</si>
  <si>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</si>
  <si>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</si>
  <si>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</si>
  <si>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</si>
  <si>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</si>
  <si>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</si>
  <si>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</si>
  <si>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</si>
  <si>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</si>
  <si>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</si>
  <si>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</si>
  <si>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</si>
  <si>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</si>
  <si>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</si>
  <si>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</si>
  <si>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</si>
  <si>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</si>
  <si>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</si>
  <si>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</si>
  <si>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</si>
  <si>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</si>
  <si>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</si>
  <si>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</si>
  <si>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</si>
  <si>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</si>
  <si>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</si>
  <si>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</si>
  <si>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</si>
  <si>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</si>
  <si>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</si>
  <si>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</si>
  <si>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</si>
  <si>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</si>
  <si>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</si>
  <si>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</si>
  <si>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</si>
  <si>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</si>
  <si>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</si>
  <si>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</si>
  <si>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</si>
  <si>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</si>
  <si>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住宅型有料老人ホームあんじゅ一番館</t>
    <rPh sb="0" eb="7">
      <t>ジュウタクガタユウリョウロウジン</t>
    </rPh>
    <rPh sb="14" eb="17">
      <t>イチバンカン</t>
    </rPh>
    <phoneticPr fontId="1"/>
  </si>
  <si>
    <t>旭川市永山7条4丁目2番1号</t>
    <rPh sb="0" eb="5">
      <t>アサヒカワシナガヤマ</t>
    </rPh>
    <rPh sb="6" eb="7">
      <t>ジョウ</t>
    </rPh>
    <rPh sb="8" eb="10">
      <t>チョウメ</t>
    </rPh>
    <rPh sb="11" eb="12">
      <t>バン</t>
    </rPh>
    <rPh sb="13" eb="14">
      <t>ゴウ</t>
    </rPh>
    <phoneticPr fontId="1"/>
  </si>
  <si>
    <t>0166-40-2211</t>
    <phoneticPr fontId="1"/>
  </si>
  <si>
    <t>株式会社北海道クオーレ</t>
    <rPh sb="0" eb="7">
      <t>カブシキガイシャホッカイドウ</t>
    </rPh>
    <phoneticPr fontId="1"/>
  </si>
  <si>
    <t>なし</t>
    <phoneticPr fontId="1"/>
  </si>
  <si>
    <t>共益費　20,000円</t>
    <rPh sb="0" eb="3">
      <t>キョウエキヒ</t>
    </rPh>
    <rPh sb="10" eb="1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</si>
</sst>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42" sqref="M42:U42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44470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21</v>
      </c>
      <c r="Q15" s="92" t="s">
        <v>22</v>
      </c>
      <c r="R15" s="92"/>
      <c r="S15" s="18">
        <v>35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9</v>
      </c>
      <c r="O16" s="12" t="s">
        <v>34</v>
      </c>
      <c r="P16" s="15" t="s">
        <v>35</v>
      </c>
      <c r="Q16" s="18">
        <v>6</v>
      </c>
      <c r="R16" s="13" t="s">
        <v>34</v>
      </c>
      <c r="S16" s="16" t="s">
        <v>37</v>
      </c>
      <c r="T16" s="22">
        <v>5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0</v>
      </c>
      <c r="O17" s="12" t="s">
        <v>34</v>
      </c>
      <c r="P17" s="15" t="s">
        <v>67</v>
      </c>
      <c r="Q17" s="18">
        <v>1</v>
      </c>
      <c r="R17" s="12" t="s">
        <v>34</v>
      </c>
      <c r="S17" s="15" t="s">
        <v>68</v>
      </c>
      <c r="T17" s="18">
        <v>0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0</v>
      </c>
      <c r="O18" s="12" t="s">
        <v>34</v>
      </c>
      <c r="P18" s="15" t="s">
        <v>70</v>
      </c>
      <c r="Q18" s="18">
        <v>0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11</v>
      </c>
      <c r="N19" s="73"/>
      <c r="O19" s="21" t="s">
        <v>106</v>
      </c>
      <c r="P19" s="18">
        <v>16.815000000000001</v>
      </c>
      <c r="Q19" s="87" t="s">
        <v>100</v>
      </c>
      <c r="R19" s="87"/>
      <c r="S19" s="18">
        <v>16.815000000000001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12</v>
      </c>
      <c r="N20" s="73"/>
      <c r="O20" s="21" t="s">
        <v>106</v>
      </c>
      <c r="P20" s="18">
        <v>31.625</v>
      </c>
      <c r="Q20" s="87" t="s">
        <v>100</v>
      </c>
      <c r="R20" s="87"/>
      <c r="S20" s="18">
        <v>31.625</v>
      </c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64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108000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115500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45000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15000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7500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143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142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134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27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27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住宅型有料老人ホームあんじゅ一番館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旭川市永山7条4丁目2番1号</v>
      </c>
      <c r="F2" s="30" t="str">
        <f>情報開示!M11</f>
        <v>0166-40-2211</v>
      </c>
      <c r="G2" s="30" t="str">
        <f>情報開示!M12</f>
        <v>株式会社北海道クオーレ</v>
      </c>
      <c r="H2" s="30" t="str">
        <f>情報開示!M13</f>
        <v>なし</v>
      </c>
      <c r="I2" s="31">
        <f>情報開示!M14</f>
        <v>44470</v>
      </c>
      <c r="J2" s="30">
        <f>情報開示!P15</f>
        <v>21</v>
      </c>
      <c r="K2" s="30">
        <f>情報開示!S15</f>
        <v>35</v>
      </c>
      <c r="L2" s="30">
        <f>情報開示!N16</f>
        <v>9</v>
      </c>
      <c r="M2" s="30">
        <f>情報開示!Q16</f>
        <v>6</v>
      </c>
      <c r="N2" s="30">
        <f>情報開示!T16</f>
        <v>5</v>
      </c>
      <c r="O2" s="30">
        <f>情報開示!N17</f>
        <v>0</v>
      </c>
      <c r="P2" s="30">
        <f>情報開示!Q17</f>
        <v>1</v>
      </c>
      <c r="Q2" s="30">
        <f>情報開示!T17</f>
        <v>0</v>
      </c>
      <c r="R2" s="30">
        <f>情報開示!N18</f>
        <v>0</v>
      </c>
      <c r="S2" s="30">
        <f>情報開示!Q18</f>
        <v>0</v>
      </c>
      <c r="T2" s="30">
        <f>情報開示!T18</f>
        <v>0</v>
      </c>
      <c r="U2" s="30">
        <f>情報開示!M19</f>
        <v>11</v>
      </c>
      <c r="V2" s="30">
        <f>情報開示!P19</f>
        <v>16.815000000000001</v>
      </c>
      <c r="W2" s="30">
        <f>情報開示!S19</f>
        <v>16.815000000000001</v>
      </c>
      <c r="X2" s="30">
        <f>情報開示!M20</f>
        <v>12</v>
      </c>
      <c r="Y2" s="30">
        <f>情報開示!P20</f>
        <v>31.625</v>
      </c>
      <c r="Z2" s="30">
        <f>情報開示!S20</f>
        <v>31.625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108000</v>
      </c>
      <c r="AG2" s="32">
        <f>情報開示!P27</f>
        <v>115500</v>
      </c>
      <c r="AH2" s="32">
        <f>情報開示!P28</f>
        <v>28000</v>
      </c>
      <c r="AI2" s="32">
        <f>情報開示!P29</f>
        <v>45000</v>
      </c>
      <c r="AJ2" s="32">
        <f>情報開示!P30</f>
        <v>15000</v>
      </c>
      <c r="AK2" s="32">
        <f>情報開示!P31</f>
        <v>0</v>
      </c>
      <c r="AL2" s="32">
        <f>情報開示!M32</f>
        <v>7500</v>
      </c>
      <c r="AM2" s="30">
        <f>情報開示!P32</f>
        <v>10</v>
      </c>
      <c r="AN2" s="30">
        <f>情報開示!S32</f>
        <v>4</v>
      </c>
      <c r="AO2" s="30" t="str">
        <f>情報開示!M33</f>
        <v>共益費　20,000円</v>
      </c>
      <c r="AP2" s="30" t="str">
        <f>情報開示!M35</f>
        <v>なし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寺井 クオーレ</cp:lastModifiedBy>
  <cp:lastPrinted>2024-11-26T02:25:30Z</cp:lastPrinted>
  <dcterms:created xsi:type="dcterms:W3CDTF">2018-08-23T04:57:55Z</dcterms:created>
  <dcterms:modified xsi:type="dcterms:W3CDTF">2025-09-01T02:13:26Z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