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LANDISK-545049\disk\畠山\みどりの絆\有料老人ホーム\有料老人ホーム現状報告R5.7.1\神居\"/>
    </mc:Choice>
  </mc:AlternateContent>
  <xr:revisionPtr revIDLastSave="0" documentId="13_ncr:1_{B33A9B9A-4843-46A8-B361-FF1AF8A9106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<sst xmlns="http://schemas.openxmlformats.org/spreadsheetml/2006/main" count="2958" uniqueCount="2548">
  <si>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</si>
  <si>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</si>
  <si>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</si>
  <si>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</si>
  <si>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</si>
  <si>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</si>
  <si>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</si>
  <si>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</si>
  <si>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</si>
  <si>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</si>
  <si>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</si>
  <si>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</si>
  <si>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</si>
  <si>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</si>
  <si>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</si>
  <si>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</si>
  <si>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</si>
  <si>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</si>
  <si>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</si>
  <si>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</si>
  <si>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</si>
  <si>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</si>
  <si>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</si>
  <si>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</si>
  <si>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</si>
  <si>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</si>
  <si>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</si>
  <si>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</si>
  <si>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</si>
  <si>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</si>
  <si>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</si>
  <si>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</si>
  <si>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</si>
  <si>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</si>
  <si>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</si>
  <si>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</si>
  <si>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</si>
  <si>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</si>
  <si>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</si>
  <si>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</si>
  <si>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</si>
  <si>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</si>
  <si>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</si>
  <si>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</si>
  <si>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</si>
  <si>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</si>
  <si>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</si>
  <si>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</si>
  <si>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</si>
  <si>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</si>
  <si>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</si>
  <si>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</si>
  <si>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</si>
  <si>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</si>
  <si>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</si>
  <si>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</si>
  <si>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</si>
  <si>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</si>
  <si>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</si>
  <si>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</si>
  <si>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</si>
  <si>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</si>
  <si>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</si>
  <si>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</si>
  <si>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</si>
  <si>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</si>
  <si>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</si>
  <si>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</si>
  <si>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</si>
  <si>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</si>
  <si>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</si>
  <si>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</si>
  <si>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</si>
  <si>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</si>
  <si>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</si>
  <si>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</si>
  <si>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</si>
  <si>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</si>
  <si>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</si>
  <si>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</si>
  <si>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</si>
  <si>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</si>
  <si>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</si>
  <si>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</si>
  <si>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</si>
  <si>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</si>
  <si>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</si>
  <si>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</si>
  <si>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</si>
  <si>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</si>
  <si>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</si>
  <si>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</si>
  <si>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</si>
  <si>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</si>
  <si>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</si>
  <si>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</si>
  <si>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</si>
  <si>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</si>
  <si>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</si>
  <si>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</si>
  <si>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</si>
  <si>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</si>
  <si>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</si>
  <si>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</si>
  <si>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</si>
  <si>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</si>
  <si>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</si>
  <si>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</si>
  <si>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</si>
  <si>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</si>
  <si>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</si>
  <si>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</si>
  <si>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</si>
  <si>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</si>
  <si>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</si>
  <si>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</si>
  <si>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</si>
  <si>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</si>
  <si>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</si>
  <si>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</si>
  <si>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</si>
  <si>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</si>
  <si>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</si>
  <si>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</si>
  <si>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</si>
  <si>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</si>
  <si>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</si>
  <si>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</si>
  <si>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</si>
  <si>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</si>
  <si>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</si>
  <si>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</si>
  <si>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</si>
  <si>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</si>
  <si>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</si>
  <si>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</si>
  <si>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</si>
  <si>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</si>
  <si>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</si>
  <si>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</si>
  <si>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</si>
  <si>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</si>
  <si>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</si>
  <si>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</si>
  <si>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</si>
  <si>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</si>
  <si>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</si>
  <si>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</si>
  <si>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</si>
  <si>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</si>
  <si>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</si>
  <si>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</si>
  <si>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</si>
  <si>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</si>
  <si>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</si>
  <si>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</si>
  <si>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</si>
  <si>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</si>
  <si>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</si>
  <si>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</si>
  <si>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</si>
  <si>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</si>
  <si>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</si>
  <si>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</si>
  <si>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</si>
  <si>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</si>
  <si>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</si>
  <si>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</si>
  <si>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</si>
  <si>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</si>
  <si>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</si>
  <si>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</si>
  <si>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</si>
  <si>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</si>
  <si>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</si>
  <si>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</si>
  <si>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</si>
  <si>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</si>
  <si>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</si>
  <si>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</si>
  <si>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</si>
  <si>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</si>
  <si>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</si>
  <si>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</si>
  <si>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</si>
  <si>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</si>
  <si>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</si>
  <si>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</si>
  <si>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</si>
  <si>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</si>
  <si>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</si>
  <si>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</si>
  <si>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</si>
  <si>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</si>
  <si>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</si>
  <si>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</si>
  <si>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</si>
  <si>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</si>
  <si>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</si>
  <si>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</si>
  <si>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</si>
  <si>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</si>
  <si>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</si>
  <si>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</si>
  <si>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</si>
  <si>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</si>
  <si>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</si>
  <si>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</si>
  <si>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</si>
  <si>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</si>
  <si>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</si>
  <si>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</si>
  <si>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</si>
  <si>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</si>
  <si>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</si>
  <si>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</si>
  <si>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</si>
  <si>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</si>
  <si>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</si>
  <si>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</si>
  <si>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</si>
  <si>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</si>
  <si>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</si>
  <si>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</si>
  <si>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</si>
  <si>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</si>
  <si>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</si>
  <si>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</si>
  <si>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</si>
  <si>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</si>
  <si>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</si>
  <si>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</si>
  <si>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</si>
  <si>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</si>
  <si>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</si>
  <si>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</si>
  <si>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</si>
  <si>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</si>
  <si>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</si>
  <si>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</si>
  <si>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</si>
  <si>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</si>
  <si>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</si>
  <si>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</si>
  <si>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</si>
  <si>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</si>
  <si>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</si>
  <si>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</si>
  <si>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</si>
  <si>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</si>
  <si>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</si>
  <si>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</si>
  <si>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</si>
  <si>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</si>
  <si>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</si>
  <si>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</si>
  <si>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</si>
  <si>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</si>
  <si>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</si>
  <si>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</si>
  <si>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</si>
  <si>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</si>
  <si>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</si>
  <si>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</si>
  <si>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</si>
  <si>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</si>
  <si>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</si>
  <si>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</si>
  <si>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</si>
  <si>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</si>
  <si>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</si>
  <si>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</si>
  <si>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</si>
  <si>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</si>
  <si>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</si>
  <si>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</si>
  <si>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</si>
  <si>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</si>
  <si>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</si>
  <si>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</si>
  <si>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</si>
  <si>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</si>
  <si>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</si>
  <si>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</si>
  <si>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</si>
  <si>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</si>
  <si>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</si>
  <si>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</si>
  <si>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</si>
  <si>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</si>
  <si>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</si>
  <si>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</si>
  <si>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</si>
  <si>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</si>
  <si>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</si>
  <si>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</si>
  <si>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</si>
  <si>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</si>
  <si>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</si>
  <si>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</si>
  <si>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</si>
  <si>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</si>
  <si>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</si>
  <si>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</si>
  <si>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</si>
  <si>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</si>
  <si>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</si>
  <si>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</si>
  <si>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</si>
  <si>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</si>
  <si>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</si>
  <si>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</si>
  <si>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</si>
  <si>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</si>
  <si>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</si>
  <si>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</si>
  <si>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</si>
  <si>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</si>
  <si>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</si>
  <si>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</si>
  <si>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</si>
  <si>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</si>
  <si>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</si>
  <si>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</si>
  <si>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</si>
  <si>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</si>
  <si>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</si>
  <si>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</si>
  <si>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</si>
  <si>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</si>
  <si>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</si>
  <si>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</si>
  <si>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</si>
  <si>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</si>
  <si>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</si>
  <si>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</si>
  <si>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</si>
  <si>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</si>
  <si>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</si>
  <si>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</si>
  <si>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</si>
  <si>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</si>
  <si>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</si>
  <si>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</si>
  <si>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</si>
  <si>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</si>
  <si>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</si>
  <si>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</si>
  <si>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</si>
  <si>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</si>
  <si>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</si>
  <si>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</si>
  <si>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</si>
  <si>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</si>
  <si>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</si>
  <si>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</si>
  <si>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</si>
  <si>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</si>
  <si>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</si>
  <si>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</si>
  <si>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</si>
  <si>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</si>
  <si>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</si>
  <si>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</si>
  <si>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</si>
  <si>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</si>
  <si>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</si>
  <si>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</si>
  <si>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</si>
  <si>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</si>
  <si>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</si>
  <si>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</si>
  <si>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</si>
  <si>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</si>
  <si>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</si>
  <si>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</si>
  <si>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</si>
  <si>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</si>
  <si>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</si>
  <si>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</si>
  <si>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</si>
  <si>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</si>
  <si>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</si>
  <si>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</si>
  <si>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</si>
  <si>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</si>
  <si>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</si>
  <si>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</si>
  <si>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</si>
  <si>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</si>
  <si>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</si>
  <si>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</si>
  <si>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</si>
  <si>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</si>
  <si>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</si>
  <si>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</si>
  <si>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</si>
  <si>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</si>
  <si>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</si>
  <si>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</si>
  <si>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</si>
  <si>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</si>
  <si>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</si>
  <si>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</si>
  <si>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</si>
  <si>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</si>
  <si>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</si>
  <si>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</si>
  <si>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</si>
  <si>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</si>
  <si>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</si>
  <si>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</si>
  <si>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</si>
  <si>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</si>
  <si>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</si>
  <si>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</si>
  <si>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</si>
  <si>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</si>
  <si>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</si>
  <si>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</si>
  <si>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</si>
  <si>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</si>
  <si>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</si>
  <si>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</si>
  <si>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</si>
  <si>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</si>
  <si>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</si>
  <si>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</si>
  <si>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</si>
  <si>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</si>
  <si>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</si>
  <si>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</si>
  <si>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</si>
  <si>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</si>
  <si>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</si>
  <si>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</si>
  <si>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</si>
  <si>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</si>
  <si>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</si>
  <si>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</si>
  <si>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</si>
  <si>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</si>
  <si>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</si>
  <si>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</si>
  <si>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</si>
  <si>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</si>
  <si>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</si>
  <si>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</si>
  <si>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</si>
  <si>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</si>
  <si>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</si>
  <si>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</si>
  <si>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</si>
  <si>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</si>
  <si>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</si>
  <si>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</si>
  <si>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</si>
  <si>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</si>
  <si>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</si>
  <si>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</si>
  <si>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</si>
  <si>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</si>
  <si>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</si>
  <si>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</si>
  <si>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</si>
  <si>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</si>
  <si>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</si>
  <si>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</si>
  <si>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</si>
  <si>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</si>
  <si>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</si>
  <si>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</si>
  <si>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</si>
  <si>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</si>
  <si>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</si>
  <si>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</si>
  <si>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</si>
  <si>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</si>
  <si>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</si>
  <si>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</si>
  <si>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</si>
  <si>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</si>
  <si>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</si>
  <si>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</si>
  <si>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</si>
  <si>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</si>
  <si>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</si>
  <si>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</si>
  <si>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</si>
  <si>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</si>
  <si>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</si>
  <si>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</si>
  <si>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</si>
  <si>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</si>
  <si>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</si>
  <si>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</si>
  <si>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</si>
  <si>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</si>
  <si>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</si>
  <si>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</si>
  <si>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</si>
  <si>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</si>
  <si>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</si>
  <si>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</si>
  <si>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</si>
  <si>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</si>
  <si>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</si>
  <si>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</si>
  <si>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</si>
  <si>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</si>
  <si>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</si>
  <si>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</si>
  <si>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</si>
  <si>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</si>
  <si>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</si>
  <si>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</si>
  <si>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</si>
  <si>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</si>
  <si>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</si>
  <si>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</si>
  <si>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</si>
  <si>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</si>
  <si>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</si>
  <si>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</si>
  <si>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</si>
  <si>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</si>
  <si>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</si>
  <si>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</si>
  <si>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</si>
  <si>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</si>
  <si>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</si>
  <si>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</si>
  <si>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</si>
  <si>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</si>
  <si>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</si>
  <si>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</si>
  <si>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</si>
  <si>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</si>
  <si>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</si>
  <si>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</si>
  <si>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</si>
  <si>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</si>
  <si>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</si>
  <si>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</si>
  <si>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</si>
  <si>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</si>
  <si>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</si>
  <si>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</si>
  <si>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</si>
  <si>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</si>
  <si>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</si>
  <si>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</si>
  <si>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</si>
  <si>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</si>
  <si>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</si>
  <si>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</si>
  <si>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</si>
  <si>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</si>
  <si>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</si>
  <si>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</si>
  <si>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</si>
  <si>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</si>
  <si>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</si>
  <si>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</si>
  <si>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</si>
  <si>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</si>
  <si>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</si>
  <si>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</si>
  <si>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</si>
  <si>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</si>
  <si>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</si>
  <si>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</si>
  <si>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</si>
  <si>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</si>
  <si>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</si>
  <si>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</si>
  <si>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</si>
  <si>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</si>
  <si>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</si>
  <si>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</si>
  <si>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</si>
  <si>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</si>
  <si>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</si>
  <si>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</si>
  <si>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</si>
  <si>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</si>
  <si>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</si>
  <si>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</si>
  <si>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</si>
  <si>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</si>
  <si>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</si>
  <si>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</si>
  <si>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</si>
  <si>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</si>
  <si>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</si>
  <si>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</si>
  <si>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</si>
  <si>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</si>
  <si>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</si>
  <si>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</si>
  <si>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</si>
  <si>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</si>
  <si>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</si>
  <si>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</si>
  <si>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</si>
  <si>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</si>
  <si>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</si>
  <si>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</si>
  <si>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</si>
  <si>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</si>
  <si>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</si>
  <si>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</si>
  <si>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</si>
  <si>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</si>
  <si>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</si>
  <si>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</si>
  <si>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</si>
  <si>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</si>
  <si>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</si>
  <si>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</si>
  <si>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</si>
  <si>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</si>
  <si>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</si>
  <si>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</si>
  <si>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</si>
  <si>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</si>
  <si>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</si>
  <si>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</si>
  <si>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</si>
  <si>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</si>
  <si>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</si>
  <si>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</si>
  <si>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</si>
  <si>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</si>
  <si>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</si>
  <si>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</si>
  <si>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</si>
  <si>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</si>
  <si>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</si>
  <si>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</si>
  <si>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</si>
  <si>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</si>
  <si>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</si>
  <si>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</si>
  <si>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</si>
  <si>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</si>
  <si>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</si>
  <si>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</si>
  <si>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</si>
  <si>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</si>
  <si>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</si>
  <si>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</si>
  <si>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</si>
  <si>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</si>
  <si>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</si>
  <si>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</si>
  <si>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</si>
  <si>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</si>
  <si>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</si>
  <si>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</si>
  <si>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</si>
  <si>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</si>
  <si>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</si>
  <si>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</si>
  <si>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</si>
  <si>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</si>
  <si>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</si>
  <si>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</si>
  <si>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</si>
  <si>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</si>
  <si>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</si>
  <si>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</si>
  <si>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</si>
  <si>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</si>
  <si>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</si>
  <si>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</si>
  <si>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</si>
  <si>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</si>
  <si>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</si>
  <si>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</si>
  <si>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</si>
  <si>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</si>
  <si>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</si>
  <si>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</si>
  <si>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</si>
  <si>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</si>
  <si>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</si>
  <si>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</si>
  <si>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</si>
  <si>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</si>
  <si>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</si>
  <si>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</si>
  <si>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</si>
  <si>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</si>
  <si>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</si>
  <si>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</si>
  <si>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</si>
  <si>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</si>
  <si>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</si>
  <si>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</si>
  <si>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</si>
  <si>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</si>
  <si>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</si>
  <si>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</si>
  <si>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</si>
  <si>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</si>
  <si>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</si>
  <si>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</si>
  <si>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</si>
  <si>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</si>
  <si>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</si>
  <si>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</si>
  <si>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</si>
  <si>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</si>
  <si>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</si>
  <si>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</si>
  <si>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</si>
  <si>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</si>
  <si>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</si>
  <si>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</si>
  <si>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</si>
  <si>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</si>
  <si>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</si>
  <si>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</si>
  <si>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</si>
  <si>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</si>
  <si>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</si>
  <si>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</si>
  <si>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</si>
  <si>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</si>
  <si>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</si>
  <si>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</si>
  <si>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</si>
  <si>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</si>
  <si>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</si>
  <si>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</si>
  <si>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</si>
  <si>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</si>
  <si>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</si>
  <si>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</si>
  <si>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</si>
  <si>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</si>
  <si>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</si>
  <si>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</si>
  <si>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</si>
  <si>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</si>
  <si>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</si>
  <si>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</si>
  <si>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</si>
  <si>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</si>
  <si>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</si>
  <si>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</si>
  <si>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</si>
  <si>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</si>
  <si>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</si>
  <si>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</si>
  <si>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</si>
  <si>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</si>
  <si>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</si>
  <si>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</si>
  <si>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</si>
  <si>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</si>
  <si>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</si>
  <si>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</si>
  <si>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</si>
  <si>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</si>
  <si>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</si>
  <si>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</si>
  <si>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</si>
  <si>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</si>
  <si>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</si>
  <si>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</si>
  <si>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</si>
  <si>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</si>
  <si>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</si>
  <si>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</si>
  <si>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</si>
  <si>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</si>
  <si>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</si>
  <si>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</si>
  <si>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</si>
  <si>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</si>
  <si>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</si>
  <si>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</si>
  <si>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</si>
  <si>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</si>
  <si>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</si>
  <si>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</si>
  <si>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</si>
  <si>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</si>
  <si>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</si>
  <si>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</si>
  <si>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</si>
  <si>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</si>
  <si>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</si>
  <si>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</si>
  <si>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</si>
  <si>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</si>
  <si>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</si>
  <si>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</si>
  <si>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</si>
  <si>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</si>
  <si>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</si>
  <si>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</si>
  <si>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</si>
  <si>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</si>
  <si>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</si>
  <si>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</si>
  <si>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</si>
  <si>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</si>
  <si>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</si>
  <si>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</si>
  <si>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</si>
  <si>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</si>
  <si>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</si>
  <si>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</si>
  <si>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</si>
  <si>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</si>
  <si>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</si>
  <si>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</si>
  <si>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</si>
  <si>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</si>
  <si>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</si>
  <si>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</si>
  <si>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</si>
  <si>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</si>
  <si>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</si>
  <si>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</si>
  <si>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</si>
  <si>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</si>
  <si>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</si>
  <si>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</si>
  <si>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</si>
  <si>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</si>
  <si>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</si>
  <si>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</si>
  <si>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</si>
  <si>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</si>
  <si>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</si>
  <si>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</si>
  <si>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</si>
  <si>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</si>
  <si>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</si>
  <si>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</si>
  <si>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</si>
  <si>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</si>
  <si>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</si>
  <si>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</si>
  <si>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</si>
  <si>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</si>
  <si>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</si>
  <si>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</si>
  <si>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</si>
  <si>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</si>
  <si>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</si>
  <si>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</si>
  <si>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</si>
  <si>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</si>
  <si>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</si>
  <si>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</si>
  <si>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</si>
  <si>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</si>
  <si>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</si>
  <si>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</si>
  <si>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</si>
  <si>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</si>
  <si>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</si>
  <si>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</si>
  <si>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</si>
  <si>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</si>
  <si>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</si>
  <si>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</si>
  <si>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</si>
  <si>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</si>
  <si>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</si>
  <si>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</si>
  <si>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</si>
  <si>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</si>
  <si>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</si>
  <si>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</si>
  <si>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</si>
  <si>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</si>
  <si>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</si>
  <si>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</si>
  <si>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</si>
  <si>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</si>
  <si>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</si>
  <si>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</si>
  <si>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</si>
  <si>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</si>
  <si>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</si>
  <si>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</si>
  <si>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</si>
  <si>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</si>
  <si>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</si>
  <si>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</si>
  <si>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</si>
  <si>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</si>
  <si>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</si>
  <si>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</si>
  <si>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</si>
  <si>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</si>
  <si>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</si>
  <si>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</si>
  <si>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</si>
  <si>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</si>
  <si>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</si>
  <si>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</si>
  <si>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</si>
  <si>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</si>
  <si>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</si>
  <si>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</si>
  <si>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</si>
  <si>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</si>
  <si>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</si>
  <si>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</si>
  <si>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</si>
  <si>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</si>
  <si>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</si>
  <si>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</si>
  <si>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</si>
  <si>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</si>
  <si>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</si>
  <si>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</si>
  <si>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</si>
  <si>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</si>
  <si>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</si>
  <si>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</si>
  <si>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</si>
  <si>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</si>
  <si>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</si>
  <si>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</si>
  <si>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</si>
  <si>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</si>
  <si>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</si>
  <si>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</si>
  <si>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</si>
  <si>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</si>
  <si>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</si>
  <si>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</si>
  <si>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</si>
  <si>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</si>
  <si>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</si>
  <si>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</si>
  <si>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</si>
  <si>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</si>
  <si>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</si>
  <si>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</si>
  <si>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</si>
  <si>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</si>
  <si>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</si>
  <si>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</si>
  <si>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</si>
  <si>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</si>
  <si>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</si>
  <si>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</si>
  <si>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</si>
  <si>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</si>
  <si>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</si>
  <si>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</si>
  <si>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</si>
  <si>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</si>
  <si>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</si>
  <si>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</si>
  <si>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</si>
  <si>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</si>
  <si>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</si>
  <si>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</si>
  <si>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</si>
  <si>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</si>
  <si>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</si>
  <si>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</si>
  <si>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</si>
  <si>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</si>
  <si>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</si>
  <si>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</si>
  <si>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</si>
  <si>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</si>
  <si>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</si>
  <si>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</si>
  <si>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</si>
  <si>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</si>
  <si>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</si>
  <si>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</si>
  <si>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</si>
  <si>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</si>
  <si>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</si>
  <si>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</si>
  <si>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</si>
  <si>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</si>
  <si>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</si>
  <si>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</si>
  <si>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</si>
  <si>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</si>
  <si>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</si>
  <si>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</si>
  <si>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</si>
  <si>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</si>
  <si>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</si>
  <si>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</si>
  <si>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</si>
  <si>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</si>
  <si>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</si>
  <si>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</si>
  <si>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</si>
  <si>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</si>
  <si>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</si>
  <si>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</si>
  <si>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</si>
  <si>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</si>
  <si>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</si>
  <si>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</si>
  <si>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</si>
  <si>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</si>
  <si>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</si>
  <si>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</si>
  <si>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</si>
  <si>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</si>
  <si>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</si>
  <si>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</si>
  <si>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</si>
  <si>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</si>
  <si>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</si>
  <si>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</si>
  <si>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</si>
  <si>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</si>
  <si>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</si>
  <si>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</si>
  <si>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</si>
  <si>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</si>
  <si>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</si>
  <si>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</si>
  <si>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</si>
  <si>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</si>
  <si>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</si>
  <si>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</si>
  <si>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</si>
  <si>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</si>
  <si>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</si>
  <si>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</si>
  <si>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</si>
  <si>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</si>
  <si>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</si>
  <si>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</si>
  <si>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</si>
  <si>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</si>
  <si>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</si>
  <si>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</si>
  <si>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</si>
  <si>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</si>
  <si>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</si>
  <si>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</si>
  <si>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</si>
  <si>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</si>
  <si>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</si>
  <si>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</si>
  <si>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</si>
  <si>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</si>
  <si>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</si>
  <si>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</si>
  <si>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</si>
  <si>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</si>
  <si>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</si>
  <si>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</si>
  <si>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</si>
  <si>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</si>
  <si>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</si>
  <si>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</si>
  <si>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</si>
  <si>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</si>
  <si>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</si>
  <si>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</si>
  <si>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</si>
  <si>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</si>
  <si>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</si>
  <si>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</si>
  <si>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</si>
  <si>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</si>
  <si>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</si>
  <si>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</si>
  <si>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</si>
  <si>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</si>
  <si>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</si>
  <si>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</si>
  <si>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</si>
  <si>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</si>
  <si>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</si>
  <si>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</si>
  <si>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</si>
  <si>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</si>
  <si>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</si>
  <si>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</si>
  <si>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</si>
  <si>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</si>
  <si>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</si>
  <si>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</si>
  <si>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</si>
  <si>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</si>
  <si>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</si>
  <si>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</si>
  <si>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</si>
  <si>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</si>
  <si>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</si>
  <si>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</si>
  <si>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</si>
  <si>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</si>
  <si>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</si>
  <si>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</si>
  <si>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</si>
  <si>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</si>
  <si>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</si>
  <si>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</si>
  <si>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</si>
  <si>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</si>
  <si>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</si>
  <si>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</si>
  <si>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</si>
  <si>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</si>
  <si>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</si>
  <si>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</si>
  <si>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</si>
  <si>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</si>
  <si>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</si>
  <si>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</si>
  <si>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</si>
  <si>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</si>
  <si>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</si>
  <si>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</si>
  <si>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</si>
  <si>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</si>
  <si>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</si>
  <si>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</si>
  <si>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</si>
  <si>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</si>
  <si>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</si>
  <si>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</si>
  <si>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</si>
  <si>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</si>
  <si>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</si>
  <si>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</si>
  <si>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</si>
  <si>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</si>
  <si>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</si>
  <si>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</si>
  <si>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</si>
  <si>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</si>
  <si>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</si>
  <si>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</si>
  <si>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</si>
  <si>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</si>
  <si>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</si>
  <si>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</si>
  <si>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</si>
  <si>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</si>
  <si>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</si>
  <si>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</si>
  <si>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</si>
  <si>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</si>
  <si>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</si>
  <si>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</si>
  <si>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</si>
  <si>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</si>
  <si>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</si>
  <si>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</si>
  <si>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</si>
  <si>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</si>
  <si>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</si>
  <si>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</si>
  <si>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</si>
  <si>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</si>
  <si>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</si>
  <si>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</si>
  <si>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</si>
  <si>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</si>
  <si>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</si>
  <si>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</si>
  <si>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</si>
  <si>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</si>
  <si>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</si>
  <si>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</si>
  <si>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</si>
  <si>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</si>
  <si>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</si>
  <si>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</si>
  <si>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</si>
  <si>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</si>
  <si>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</si>
  <si>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</si>
  <si>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</si>
  <si>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</si>
  <si>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</si>
  <si>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</si>
  <si>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</si>
  <si>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</si>
  <si>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</si>
  <si>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</si>
  <si>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</si>
  <si>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</si>
  <si>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</si>
  <si>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</si>
  <si>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</si>
  <si>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</si>
  <si>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</si>
  <si>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</si>
  <si>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</si>
  <si>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</si>
  <si>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</si>
  <si>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</si>
  <si>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</si>
  <si>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</si>
  <si>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</si>
  <si>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</si>
  <si>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</si>
  <si>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</si>
  <si>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</si>
  <si>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</si>
  <si>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</si>
  <si>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</si>
  <si>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</si>
  <si>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</si>
  <si>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</si>
  <si>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</si>
  <si>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</si>
  <si>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</si>
  <si>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</si>
  <si>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</si>
  <si>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</si>
  <si>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</si>
  <si>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</si>
  <si>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</si>
  <si>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</si>
  <si>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</si>
  <si>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</si>
  <si>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</si>
  <si>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</si>
  <si>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</si>
  <si>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</si>
  <si>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</si>
  <si>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</si>
  <si>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</si>
  <si>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</si>
  <si>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</si>
  <si>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</si>
  <si>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</si>
  <si>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</si>
  <si>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</si>
  <si>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</si>
  <si>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</si>
  <si>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</si>
  <si>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</si>
  <si>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</si>
  <si>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</si>
  <si>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</si>
  <si>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</si>
  <si>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</si>
  <si>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</si>
  <si>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</si>
  <si>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</si>
  <si>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</si>
  <si>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</si>
  <si>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</si>
  <si>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</si>
  <si>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</si>
  <si>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</si>
  <si>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</si>
  <si>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</si>
  <si>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</si>
  <si>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</si>
  <si>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</si>
  <si>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</si>
  <si>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</si>
  <si>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</si>
  <si>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</si>
  <si>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</si>
  <si>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</si>
  <si>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</si>
  <si>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</si>
  <si>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</si>
  <si>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</si>
  <si>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</si>
  <si>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</si>
  <si>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</si>
  <si>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</si>
  <si>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</si>
  <si>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</si>
  <si>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</si>
  <si>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</si>
  <si>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</si>
  <si>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</si>
  <si>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</si>
  <si>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</si>
  <si>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</si>
  <si>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</si>
  <si>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</si>
  <si>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</si>
  <si>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</si>
  <si>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</si>
  <si>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</si>
  <si>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</si>
  <si>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</si>
  <si>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</si>
  <si>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</si>
  <si>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</si>
  <si>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</si>
  <si>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</si>
  <si>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</si>
  <si>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</si>
  <si>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</si>
  <si>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</si>
  <si>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</si>
  <si>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</si>
  <si>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</si>
  <si>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</si>
  <si>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</si>
  <si>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</si>
  <si>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</si>
  <si>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</si>
  <si>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</si>
  <si>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</si>
  <si>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</si>
  <si>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</si>
  <si>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</si>
  <si>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</si>
  <si>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</si>
  <si>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</si>
  <si>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</si>
  <si>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</si>
  <si>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</si>
  <si>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</si>
  <si>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</si>
  <si>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</si>
  <si>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</si>
  <si>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</si>
  <si>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</si>
  <si>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</si>
  <si>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</si>
  <si>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</si>
  <si>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</si>
  <si>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</si>
  <si>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</si>
  <si>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</si>
  <si>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</si>
  <si>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</si>
  <si>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</si>
  <si>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</si>
  <si>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</si>
  <si>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</si>
  <si>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</si>
  <si>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</si>
  <si>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</si>
  <si>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</si>
  <si>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</si>
  <si>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</si>
  <si>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</si>
  <si>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</si>
  <si>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</si>
  <si>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</si>
  <si>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</si>
  <si>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</si>
  <si>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</si>
  <si>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</si>
  <si>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</si>
  <si>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</si>
  <si>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</si>
  <si>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</si>
  <si>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</si>
  <si>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</si>
  <si>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</si>
  <si>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</si>
  <si>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</si>
  <si>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</si>
  <si>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</si>
  <si>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</si>
  <si>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</si>
  <si>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</si>
  <si>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</si>
  <si>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</si>
  <si>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</si>
  <si>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</si>
  <si>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</si>
  <si>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</si>
  <si>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</si>
  <si>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</si>
  <si>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</si>
  <si>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</si>
  <si>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</si>
  <si>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</si>
  <si>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</si>
  <si>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</si>
  <si>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</si>
  <si>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</si>
  <si>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</si>
  <si>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</si>
  <si>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</si>
  <si>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</si>
  <si>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</si>
  <si>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</si>
  <si>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</si>
  <si>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</si>
  <si>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</si>
  <si>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</si>
  <si>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</si>
  <si>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</si>
  <si>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</si>
  <si>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</si>
  <si>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</si>
  <si>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</si>
  <si>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</si>
  <si>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</si>
  <si>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</si>
  <si>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</si>
  <si>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</si>
  <si>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</si>
  <si>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</si>
  <si>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</si>
  <si>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</si>
  <si>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</si>
  <si>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</si>
  <si>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</si>
  <si>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</si>
  <si>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</si>
  <si>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</si>
  <si>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</si>
  <si>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</si>
  <si>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</si>
  <si>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</si>
  <si>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</si>
  <si>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</si>
  <si>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</si>
  <si>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</si>
  <si>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</si>
  <si>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</si>
  <si>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</si>
  <si>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</si>
  <si>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</si>
  <si>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</si>
  <si>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</si>
  <si>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</si>
  <si>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</si>
  <si>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</si>
  <si>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</si>
  <si>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</si>
  <si>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</si>
  <si>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</si>
  <si>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</si>
  <si>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</si>
  <si>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</si>
  <si>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</si>
  <si>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</si>
  <si>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</si>
  <si>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</si>
  <si>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</si>
  <si>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</si>
  <si>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</si>
  <si>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</si>
  <si>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</si>
  <si>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</si>
  <si>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</si>
  <si>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</si>
  <si>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</si>
  <si>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</si>
  <si>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</si>
  <si>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</si>
  <si>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</si>
  <si>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</si>
  <si>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</si>
  <si>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</si>
  <si>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</si>
  <si>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</si>
  <si>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</si>
  <si>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</si>
  <si>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</si>
  <si>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</si>
  <si>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</si>
  <si>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</si>
  <si>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</si>
  <si>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</si>
  <si>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</si>
  <si>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</si>
  <si>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</si>
  <si>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</si>
  <si>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</si>
  <si>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</si>
  <si>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</si>
  <si>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</si>
  <si>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</si>
  <si>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</si>
  <si>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</si>
  <si>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</si>
  <si>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</si>
  <si>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</si>
  <si>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</si>
  <si>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</si>
  <si>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</si>
  <si>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</si>
  <si>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</si>
  <si>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</si>
  <si>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</si>
  <si>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</si>
  <si>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</si>
  <si>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</si>
  <si>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</si>
  <si>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</si>
  <si>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</si>
  <si>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</si>
  <si>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</si>
  <si>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</si>
  <si>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</si>
  <si>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</si>
  <si>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</si>
  <si>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</si>
  <si>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</si>
  <si>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</si>
  <si>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</si>
  <si>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</si>
  <si>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</si>
  <si>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</si>
  <si>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</si>
  <si>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</si>
  <si>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</si>
  <si>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</si>
  <si>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</si>
  <si>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</si>
  <si>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</si>
  <si>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</si>
  <si>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</si>
  <si>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</si>
  <si>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</si>
  <si>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</si>
  <si>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</si>
  <si>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</si>
  <si>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</si>
  <si>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</si>
  <si>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</si>
  <si>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</si>
  <si>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</si>
  <si>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</si>
  <si>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</si>
  <si>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</si>
  <si>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</si>
  <si>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</si>
  <si>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</si>
  <si>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</si>
  <si>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</si>
  <si>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</si>
  <si>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</si>
  <si>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</si>
  <si>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</si>
  <si>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</si>
  <si>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</si>
  <si>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</si>
  <si>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</si>
  <si>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</si>
  <si>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</si>
  <si>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</si>
  <si>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</si>
  <si>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</si>
  <si>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</si>
  <si>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</si>
  <si>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</si>
  <si>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</si>
  <si>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</si>
  <si>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</si>
  <si>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</si>
  <si>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</si>
  <si>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</si>
  <si>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</si>
  <si>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</si>
  <si>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</si>
  <si>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</si>
  <si>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</si>
  <si>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</si>
  <si>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</si>
  <si>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</si>
  <si>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</si>
  <si>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</si>
  <si>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</si>
  <si>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</si>
  <si>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</si>
  <si>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</si>
  <si>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</si>
  <si>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</si>
  <si>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</si>
  <si>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</si>
  <si>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</si>
  <si>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</si>
  <si>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</si>
  <si>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</si>
  <si>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</si>
  <si>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</si>
  <si>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</si>
  <si>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</si>
  <si>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</si>
  <si>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</si>
  <si>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</si>
  <si>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</si>
  <si>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</si>
  <si>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</si>
  <si>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</si>
  <si>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</si>
  <si>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</si>
  <si>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</si>
  <si>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</si>
  <si>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</si>
  <si>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</si>
  <si>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</si>
  <si>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</si>
  <si>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</si>
  <si>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</si>
  <si>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</si>
  <si>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</si>
  <si>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</si>
  <si>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</si>
  <si>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</si>
  <si>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</si>
  <si>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</si>
  <si>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</si>
  <si>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</si>
  <si>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</si>
  <si>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</si>
  <si>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</si>
  <si>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</si>
  <si>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</si>
  <si>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</si>
  <si>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</si>
  <si>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</si>
  <si>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</si>
  <si>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</si>
  <si>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</si>
  <si>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</si>
  <si>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</si>
  <si>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</si>
  <si>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</si>
  <si>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</si>
  <si>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</si>
  <si>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</si>
  <si>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</si>
  <si>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</si>
  <si>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</si>
  <si>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</si>
  <si>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</si>
  <si>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</si>
  <si>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</si>
  <si>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</si>
  <si>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</si>
  <si>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</si>
  <si>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</si>
  <si>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</si>
  <si>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</si>
  <si>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</si>
  <si>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</si>
  <si>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</si>
  <si>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</si>
  <si>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</si>
  <si>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</si>
  <si>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</si>
  <si>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</si>
  <si>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</si>
  <si>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</si>
  <si>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</si>
  <si>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</si>
  <si>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</si>
  <si>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</si>
  <si>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</si>
  <si>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</si>
  <si>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</si>
  <si>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</si>
  <si>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</si>
  <si>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</si>
  <si>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</si>
  <si>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</si>
  <si>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</si>
  <si>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</si>
  <si>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</si>
  <si>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</si>
  <si>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</si>
  <si>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</si>
  <si>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</si>
  <si>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</si>
  <si>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</si>
  <si>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</si>
  <si>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</si>
  <si>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</si>
  <si>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</si>
  <si>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</si>
  <si>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</si>
  <si>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</si>
  <si>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</si>
  <si>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</si>
  <si>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</si>
  <si>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</si>
  <si>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</si>
  <si>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</si>
  <si>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</si>
  <si>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</si>
  <si>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</si>
  <si>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</si>
  <si>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</si>
  <si>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</si>
  <si>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</si>
  <si>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</si>
  <si>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</si>
  <si>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</si>
  <si>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</si>
  <si>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</si>
  <si>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</si>
  <si>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</si>
  <si>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</si>
  <si>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</si>
  <si>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</si>
  <si>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</si>
  <si>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</si>
  <si>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</si>
  <si>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</si>
  <si>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</si>
  <si>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</si>
  <si>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</si>
  <si>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</si>
  <si>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</si>
  <si>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</si>
  <si>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</si>
  <si>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</si>
  <si>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</si>
  <si>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</si>
  <si>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</si>
  <si>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</si>
  <si>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</si>
  <si>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</si>
  <si>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</si>
  <si>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</si>
  <si>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</si>
  <si>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</si>
  <si>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</si>
  <si>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</si>
  <si>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</si>
  <si>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</si>
  <si>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</si>
  <si>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</si>
  <si>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</si>
  <si>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</si>
  <si>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</si>
  <si>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</si>
  <si>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</si>
  <si>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</si>
  <si>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</si>
  <si>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</si>
  <si>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</si>
  <si>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</si>
  <si>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</si>
  <si>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</si>
  <si>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</si>
  <si>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</si>
  <si>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</si>
  <si>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</si>
  <si>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</si>
  <si>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</si>
  <si>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</si>
  <si>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</si>
  <si>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</si>
  <si>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</si>
  <si>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</si>
  <si>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</si>
  <si>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</si>
  <si>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</si>
  <si>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</si>
  <si>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</si>
  <si>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</si>
  <si>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</si>
  <si>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</si>
  <si>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</si>
  <si>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</si>
  <si>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</si>
  <si>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</si>
  <si>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</si>
  <si>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</si>
  <si>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</si>
  <si>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</si>
  <si>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</si>
  <si>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</si>
  <si>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</si>
  <si>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</si>
  <si>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</si>
  <si>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</si>
  <si>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</si>
  <si>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</si>
  <si>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</si>
  <si>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</si>
  <si>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</si>
  <si>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</si>
  <si>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</si>
  <si>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</si>
  <si>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</si>
  <si>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</si>
  <si>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</si>
  <si>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</si>
  <si>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</si>
  <si>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</si>
  <si>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</si>
  <si>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</si>
  <si>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</si>
  <si>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</si>
  <si>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</si>
  <si>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</si>
  <si>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</si>
  <si>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</si>
  <si>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</si>
  <si>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</si>
  <si>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</si>
  <si>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</si>
  <si>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</si>
  <si>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</si>
  <si>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</si>
  <si>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</si>
  <si>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</si>
  <si>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</si>
  <si>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</si>
  <si>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</si>
  <si>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</si>
  <si>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</si>
  <si>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</si>
  <si>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</si>
  <si>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</si>
  <si>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</si>
  <si>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</si>
  <si>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</si>
  <si>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</si>
  <si>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</si>
  <si>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</si>
  <si>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</si>
  <si>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</si>
  <si>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</si>
  <si>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</si>
  <si>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</si>
  <si>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</si>
  <si>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</si>
  <si>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</si>
  <si>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</si>
  <si>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</si>
  <si>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</si>
  <si>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</si>
  <si>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</si>
  <si>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</si>
  <si>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</si>
  <si>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</si>
  <si>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</si>
  <si>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</si>
  <si>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</si>
  <si>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</si>
  <si>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</si>
  <si>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</si>
  <si>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</si>
  <si>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</si>
  <si>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</si>
  <si>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</si>
  <si>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</si>
  <si>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</si>
  <si>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</si>
  <si>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</si>
  <si>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</si>
  <si>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</si>
  <si>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</si>
  <si>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</si>
  <si>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</si>
  <si>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</si>
  <si>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</si>
  <si>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</si>
  <si>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</si>
  <si>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</si>
  <si>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</si>
  <si>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</si>
  <si>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</si>
  <si>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</si>
  <si>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</si>
  <si>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</si>
  <si>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</si>
  <si>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</si>
  <si>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</si>
  <si>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</si>
  <si>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</si>
  <si>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</si>
  <si>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</si>
  <si>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</si>
  <si>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</si>
  <si>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</si>
  <si>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</si>
  <si>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</si>
  <si>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</si>
  <si>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</si>
  <si>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</si>
  <si>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</si>
  <si>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</si>
  <si>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</si>
  <si>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</si>
  <si>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</si>
  <si>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</si>
  <si>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</si>
  <si>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</si>
  <si>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</si>
  <si>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</si>
  <si>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</si>
  <si>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</si>
  <si>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</si>
  <si>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</si>
  <si>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</si>
  <si>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</si>
  <si>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</si>
  <si>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</si>
  <si>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</si>
  <si>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</si>
  <si>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</si>
  <si>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</si>
  <si>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</si>
  <si>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</si>
  <si>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</si>
  <si>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</si>
  <si>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</si>
  <si>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</si>
  <si>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</si>
  <si>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</si>
  <si>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</si>
  <si>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</si>
  <si>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</si>
  <si>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</si>
  <si>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</si>
  <si>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</si>
  <si>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</si>
  <si>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</si>
  <si>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</si>
  <si>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</si>
  <si>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</si>
  <si>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</si>
  <si>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</si>
  <si>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</si>
  <si>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</si>
  <si>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</si>
  <si>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</si>
  <si>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</si>
  <si>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</si>
  <si>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</si>
  <si>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</si>
  <si>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</si>
  <si>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</si>
  <si>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</si>
  <si>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</si>
  <si>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</si>
  <si>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</si>
  <si>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</si>
  <si>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</si>
  <si>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</si>
  <si>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</si>
  <si>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</si>
  <si>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</si>
  <si>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</si>
  <si>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</si>
  <si>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</si>
  <si>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</si>
  <si>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</si>
  <si>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</si>
  <si>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</si>
  <si>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</si>
  <si>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</si>
  <si>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</si>
  <si>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</si>
  <si>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</si>
  <si>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</si>
  <si>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</si>
  <si>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</si>
  <si>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</si>
  <si>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</si>
  <si>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</si>
  <si>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</si>
  <si>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</si>
  <si>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</si>
  <si>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</si>
  <si>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</si>
  <si>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</si>
  <si>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</si>
  <si>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</si>
  <si>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</si>
  <si>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</si>
  <si>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</si>
  <si>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</si>
  <si>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</si>
  <si>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</si>
  <si>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</si>
  <si>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</si>
  <si>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</si>
  <si>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</si>
  <si>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</si>
  <si>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</si>
  <si>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</si>
  <si>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</si>
  <si>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</si>
  <si>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</si>
  <si>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</si>
  <si>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</si>
  <si>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</si>
  <si>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</si>
  <si>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</si>
  <si>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</si>
  <si>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</si>
  <si>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</si>
  <si>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</si>
  <si>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</si>
  <si>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</si>
  <si>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</si>
  <si>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</si>
  <si>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</si>
  <si>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</si>
  <si>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</si>
  <si>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</si>
  <si>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</si>
  <si>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</si>
  <si>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</si>
  <si>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</si>
  <si>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</si>
  <si>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</si>
  <si>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</si>
  <si>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</si>
  <si>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</si>
  <si>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</si>
  <si>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</si>
  <si>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</si>
  <si>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</si>
  <si>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</si>
  <si>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</si>
  <si>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</si>
  <si>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</si>
  <si>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</si>
  <si>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</si>
  <si>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</si>
  <si>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</si>
  <si>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</si>
  <si>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</si>
  <si>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</si>
  <si>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</si>
  <si>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</si>
  <si>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</si>
  <si>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</si>
  <si>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</si>
  <si>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</si>
  <si>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</si>
  <si>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</si>
  <si>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</si>
  <si>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</si>
  <si>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</si>
  <si>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</si>
  <si>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</si>
  <si>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</si>
  <si>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</si>
  <si>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</si>
  <si>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</si>
  <si>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</si>
  <si>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</si>
  <si>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</si>
  <si>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</si>
  <si>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</si>
  <si>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</si>
  <si>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</si>
  <si>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</si>
  <si>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</si>
  <si>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</si>
  <si>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</si>
  <si>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</si>
  <si>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</si>
  <si>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</si>
  <si>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</si>
  <si>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</si>
  <si>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</si>
  <si>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</si>
  <si>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</si>
  <si>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</si>
  <si>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</si>
  <si>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</si>
  <si>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</si>
  <si>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</si>
  <si>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</si>
  <si>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</si>
  <si>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</si>
  <si>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</si>
  <si>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</si>
  <si>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</si>
  <si>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</si>
  <si>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</si>
  <si>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</si>
  <si>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</si>
  <si>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</si>
  <si>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</si>
  <si>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</si>
  <si>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</si>
  <si>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</si>
  <si>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</si>
  <si>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</si>
  <si>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</si>
  <si>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</si>
  <si>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</si>
  <si>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</si>
  <si>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</si>
  <si>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</si>
  <si>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</si>
  <si>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</si>
  <si>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</si>
  <si>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</si>
  <si>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</si>
  <si>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</si>
  <si>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</si>
  <si>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</si>
  <si>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</si>
  <si>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</si>
  <si>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</si>
  <si>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</si>
  <si>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</si>
  <si>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</si>
  <si>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</si>
  <si>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</si>
  <si>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</si>
  <si>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</si>
  <si>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</si>
  <si>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</si>
  <si>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</si>
  <si>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</si>
  <si>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</si>
  <si>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</si>
  <si>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</si>
  <si>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</si>
  <si>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</si>
  <si>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</si>
  <si>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</si>
  <si>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</si>
  <si>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</si>
  <si>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</si>
  <si>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</si>
  <si>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</si>
  <si>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</si>
  <si>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</si>
  <si>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</si>
  <si>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</si>
  <si>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</si>
  <si>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</si>
  <si>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</si>
  <si>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</si>
  <si>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</si>
  <si>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</si>
  <si>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</si>
  <si>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</si>
  <si>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</si>
  <si>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</si>
  <si>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</si>
  <si>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</si>
  <si>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</si>
  <si>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</si>
  <si>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</si>
  <si>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</si>
  <si>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</si>
  <si>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</si>
  <si>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</si>
  <si>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</si>
  <si>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</si>
  <si>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</si>
  <si>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</si>
  <si>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</si>
  <si>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</si>
  <si>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</si>
  <si>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</si>
  <si>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</si>
  <si>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</si>
  <si>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</si>
  <si>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</si>
  <si>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</si>
  <si>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</si>
  <si>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</si>
  <si>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</si>
  <si>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</si>
  <si>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</si>
  <si>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</si>
  <si>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</si>
  <si>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</si>
  <si>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</si>
  <si>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</si>
  <si>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</si>
  <si>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</si>
  <si>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</si>
  <si>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</si>
  <si>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</si>
  <si>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</si>
  <si>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</si>
  <si>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</si>
  <si>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</si>
  <si>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</si>
  <si>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</si>
  <si>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</si>
  <si>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</si>
  <si>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</si>
  <si>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</si>
  <si>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</si>
  <si>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</si>
  <si>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</si>
  <si>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</si>
  <si>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</si>
  <si>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</si>
  <si>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</si>
  <si>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</si>
  <si>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</si>
  <si>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</si>
  <si>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</si>
  <si>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</si>
  <si>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</si>
  <si>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</si>
  <si>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</si>
  <si>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</si>
  <si>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</si>
  <si>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</si>
  <si>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</si>
  <si>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</si>
  <si>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</si>
  <si>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</si>
  <si>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</si>
  <si>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</si>
  <si>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</si>
  <si>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</si>
  <si>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</si>
  <si>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</si>
  <si>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</si>
  <si>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</si>
  <si>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</si>
  <si>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</si>
  <si>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</si>
  <si>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</si>
  <si>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</si>
  <si>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</si>
  <si>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</si>
  <si>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</si>
  <si>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</si>
  <si>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</si>
  <si>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</si>
  <si>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</si>
  <si>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</si>
  <si>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</si>
  <si>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</si>
  <si>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</si>
  <si>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</si>
  <si>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</si>
  <si>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</si>
  <si>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</si>
  <si>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</si>
  <si>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</si>
  <si>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</si>
  <si>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</si>
  <si>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</si>
  <si>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</si>
  <si>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</si>
  <si>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</si>
  <si>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</si>
  <si>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</si>
  <si>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</si>
  <si>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</si>
  <si>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</si>
  <si>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</si>
  <si>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</si>
  <si>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</si>
  <si>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</si>
  <si>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</si>
  <si>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</si>
  <si>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</si>
  <si>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</si>
  <si>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</si>
  <si>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</si>
  <si>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</si>
  <si>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</si>
  <si>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</si>
  <si>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</si>
  <si>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</si>
  <si>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</si>
  <si>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</si>
  <si>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</si>
  <si>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</si>
  <si>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</si>
  <si>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</si>
  <si>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</si>
  <si>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</si>
  <si>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</si>
  <si>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</si>
  <si>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</si>
  <si>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</si>
  <si>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</si>
  <si>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</si>
  <si>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</si>
  <si>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</si>
  <si>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</si>
  <si>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</si>
  <si>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</si>
  <si>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</si>
  <si>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</si>
  <si>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</si>
  <si>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</si>
  <si>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</si>
  <si>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</si>
  <si>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</si>
  <si>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</si>
  <si>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</si>
  <si>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</si>
  <si>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</si>
  <si>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</si>
  <si>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</si>
  <si>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</si>
  <si>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</si>
  <si>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</si>
  <si>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</si>
  <si>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</si>
  <si>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</si>
  <si>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</si>
  <si>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</si>
  <si>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</si>
  <si>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</si>
  <si>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</si>
  <si>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</si>
  <si>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</si>
  <si>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</si>
  <si>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</si>
  <si>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</si>
  <si>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</si>
  <si>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</si>
  <si>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</si>
  <si>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</si>
  <si>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</si>
  <si>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</si>
  <si>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</si>
  <si>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</si>
  <si>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</si>
  <si>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</si>
  <si>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</si>
  <si>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</si>
  <si>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</si>
  <si>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</si>
  <si>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</si>
  <si>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</si>
  <si>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</si>
  <si>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</si>
  <si>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</si>
  <si>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</si>
  <si>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</si>
  <si>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</si>
  <si>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</si>
  <si>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</si>
  <si>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</si>
  <si>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</si>
  <si>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</si>
  <si>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</si>
  <si>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</si>
  <si>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</si>
  <si>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</si>
  <si>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</si>
  <si>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</si>
  <si>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</si>
  <si>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</si>
  <si>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</si>
  <si>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</si>
  <si>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</si>
  <si>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</si>
  <si>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</si>
  <si>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</si>
  <si>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</si>
  <si>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</si>
  <si>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</si>
  <si>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</si>
  <si>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</si>
  <si>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</si>
  <si>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</si>
  <si>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</si>
  <si>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</si>
  <si>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</si>
  <si>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</si>
  <si>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</si>
  <si>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</si>
  <si>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</si>
  <si>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</si>
  <si>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</si>
  <si>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</si>
  <si>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</si>
  <si>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</si>
  <si>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</si>
  <si>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</si>
  <si>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</si>
  <si>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</si>
  <si>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</si>
  <si>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</si>
  <si>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</si>
  <si>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</si>
  <si>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</si>
  <si>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</si>
  <si>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</si>
  <si>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</si>
  <si>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</si>
  <si>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</si>
  <si>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</si>
  <si>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</si>
  <si>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</si>
  <si>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</si>
  <si>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</si>
  <si>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</si>
  <si>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</si>
  <si>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</si>
  <si>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</si>
  <si>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</si>
  <si>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</si>
  <si>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</si>
  <si>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</si>
  <si>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</si>
  <si>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</si>
  <si>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</si>
  <si>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</si>
  <si>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</si>
  <si>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</si>
  <si>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</si>
  <si>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</si>
  <si>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</si>
  <si>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</si>
  <si>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</si>
  <si>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</si>
  <si>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</si>
  <si>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</si>
  <si>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</si>
  <si>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</si>
  <si>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</si>
  <si>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</si>
  <si>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</si>
  <si>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</si>
  <si>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</si>
  <si>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</si>
  <si>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</si>
  <si>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</si>
  <si>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</si>
  <si>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</si>
  <si>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</si>
  <si>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</si>
  <si>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</si>
  <si>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</si>
  <si>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</si>
  <si>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</si>
  <si>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</si>
  <si>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</si>
  <si>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</si>
  <si>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</si>
  <si>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</si>
  <si>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</si>
  <si>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</si>
  <si>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</si>
  <si>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</si>
  <si>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</si>
  <si>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</si>
  <si>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</si>
  <si>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</si>
  <si>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</si>
  <si>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</si>
  <si>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</si>
  <si>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</si>
  <si>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</si>
  <si>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</si>
  <si>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</si>
  <si>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</si>
  <si>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</si>
  <si>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</si>
  <si>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</si>
  <si>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</si>
  <si>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</si>
  <si>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</si>
  <si>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</si>
  <si>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</si>
  <si>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</si>
  <si>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</si>
  <si>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</si>
  <si>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</si>
  <si>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</si>
  <si>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</si>
  <si>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</si>
  <si>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</si>
  <si>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</si>
  <si>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</si>
  <si>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畠山　尚規</t>
    <rPh sb="0" eb="2">
      <t>ハタケヤマ</t>
    </rPh>
    <rPh sb="3" eb="5">
      <t>ナオキ</t>
    </rPh>
    <phoneticPr fontId="1"/>
  </si>
  <si>
    <t>株式会社みどりの絆</t>
    <rPh sb="0" eb="4">
      <t>カブシキガイシャ</t>
    </rPh>
    <rPh sb="8" eb="9">
      <t>キズナ</t>
    </rPh>
    <phoneticPr fontId="1"/>
  </si>
  <si>
    <t>２　法人</t>
  </si>
  <si>
    <t>５　営利法人</t>
  </si>
  <si>
    <t>かぶしきがいしゃみどりのきずな</t>
    <phoneticPr fontId="1"/>
  </si>
  <si>
    <t>株式会社　みどりの絆</t>
    <rPh sb="0" eb="4">
      <t>カブシキガイシャ</t>
    </rPh>
    <rPh sb="9" eb="10">
      <t>キズナ</t>
    </rPh>
    <phoneticPr fontId="1"/>
  </si>
  <si>
    <t>450001010544</t>
    <phoneticPr fontId="1"/>
  </si>
  <si>
    <t>北海道旭川市2条通3丁目260番地の2</t>
    <rPh sb="0" eb="6">
      <t>ホッカイドウアサヒカワシ</t>
    </rPh>
    <rPh sb="7" eb="9">
      <t>ジョウトオ</t>
    </rPh>
    <rPh sb="10" eb="12">
      <t>チョウメ</t>
    </rPh>
    <rPh sb="15" eb="17">
      <t>バンチ</t>
    </rPh>
    <phoneticPr fontId="1"/>
  </si>
  <si>
    <t>0166</t>
    <phoneticPr fontId="1"/>
  </si>
  <si>
    <t>74</t>
    <phoneticPr fontId="1"/>
  </si>
  <si>
    <t>7612</t>
    <phoneticPr fontId="1"/>
  </si>
  <si>
    <t>7615</t>
    <phoneticPr fontId="1"/>
  </si>
  <si>
    <t>midorino-kizuna</t>
    <phoneticPr fontId="1"/>
  </si>
  <si>
    <t>lime.ocn.ne.jp</t>
    <phoneticPr fontId="1"/>
  </si>
  <si>
    <t>https://</t>
  </si>
  <si>
    <t>midorino-kizuna.amebaownd.com/</t>
    <phoneticPr fontId="1"/>
  </si>
  <si>
    <t>代表取締役</t>
    <rPh sb="0" eb="5">
      <t>ダイヒョウトリシマリヤク</t>
    </rPh>
    <phoneticPr fontId="1"/>
  </si>
  <si>
    <t>ぐるーぷりびんぐいやし　かむい</t>
    <phoneticPr fontId="1"/>
  </si>
  <si>
    <t>グループリビング癒　神居</t>
    <rPh sb="8" eb="9">
      <t>イヤ</t>
    </rPh>
    <rPh sb="10" eb="12">
      <t>カムイ</t>
    </rPh>
    <phoneticPr fontId="1"/>
  </si>
  <si>
    <t>北海道旭川市神居3条8丁目2番1号</t>
    <rPh sb="0" eb="3">
      <t>ホッカイドウ</t>
    </rPh>
    <rPh sb="3" eb="6">
      <t>アサヒカワシ</t>
    </rPh>
    <rPh sb="6" eb="8">
      <t>カムイ</t>
    </rPh>
    <rPh sb="9" eb="10">
      <t>ジョウ</t>
    </rPh>
    <rPh sb="11" eb="13">
      <t>チョウメ</t>
    </rPh>
    <rPh sb="14" eb="15">
      <t>バン</t>
    </rPh>
    <rPh sb="16" eb="17">
      <t>ゴウ</t>
    </rPh>
    <phoneticPr fontId="1"/>
  </si>
  <si>
    <t>①自動車利用の場合（約12分）
・1条通8丁目交差点を左折して1条通に入る（900ｍ）
・1条通2丁目・1条通1丁目交差点を左折して国道237号線に入り神楽5条4丁目・神楽4条3丁目交差点を直進（1.7ｋｍ）
・神居十字街を過ぎ1本目を右折（350ｍ）
②徒歩の場合（約33分）</t>
    <phoneticPr fontId="1"/>
  </si>
  <si>
    <t>旭川</t>
    <rPh sb="0" eb="2">
      <t>アサヒカワ</t>
    </rPh>
    <phoneticPr fontId="1"/>
  </si>
  <si>
    <t>63</t>
    <phoneticPr fontId="1"/>
  </si>
  <si>
    <t>5552</t>
    <phoneticPr fontId="1"/>
  </si>
  <si>
    <t>施設長</t>
    <rPh sb="0" eb="3">
      <t>シセツチョウ</t>
    </rPh>
    <phoneticPr fontId="1"/>
  </si>
  <si>
    <t>３　住宅型</t>
  </si>
  <si>
    <t>２　事業者が賃借する土地</t>
  </si>
  <si>
    <t>１　あり</t>
  </si>
  <si>
    <t>２　なし</t>
  </si>
  <si>
    <t>３　木造</t>
  </si>
  <si>
    <t>２　事業者が賃借する建物</t>
  </si>
  <si>
    <t>１　全室個室（縁故者個室含む）</t>
  </si>
  <si>
    <t>４　なし</t>
  </si>
  <si>
    <t>１　全ての居室あり</t>
  </si>
  <si>
    <t>１　全ての便所あり</t>
  </si>
  <si>
    <t>１　全ての浴室あり</t>
  </si>
  <si>
    <t>高齢者であっても、障がい者であっても共に暮らせる住まいとしての役割を果たしていく。</t>
    <phoneticPr fontId="1"/>
  </si>
  <si>
    <t>住み慣れた地域で安心して過ごすことができます。</t>
    <phoneticPr fontId="1"/>
  </si>
  <si>
    <t>２　委託</t>
  </si>
  <si>
    <t>１　自ら実施</t>
  </si>
  <si>
    <t>○</t>
  </si>
  <si>
    <t>北星ファミリークリニック</t>
    <rPh sb="0" eb="2">
      <t>ホクセイ</t>
    </rPh>
    <phoneticPr fontId="1"/>
  </si>
  <si>
    <t>旭川市錦町19丁目2166番地</t>
    <rPh sb="0" eb="3">
      <t>アサヒカワシ</t>
    </rPh>
    <rPh sb="3" eb="5">
      <t>ニシキマチ</t>
    </rPh>
    <rPh sb="7" eb="9">
      <t>チョウメ</t>
    </rPh>
    <rPh sb="13" eb="15">
      <t>バンチ</t>
    </rPh>
    <phoneticPr fontId="1"/>
  </si>
  <si>
    <t>内科・小児科（家庭医療）</t>
    <rPh sb="0" eb="2">
      <t>ナイカ</t>
    </rPh>
    <rPh sb="3" eb="6">
      <t>ショウニカ</t>
    </rPh>
    <rPh sb="7" eb="11">
      <t>カテイイリョウ</t>
    </rPh>
    <phoneticPr fontId="1"/>
  </si>
  <si>
    <t>入居者の健康管理及び疾病の悪化や急変等により協力要請があった場合</t>
    <phoneticPr fontId="1"/>
  </si>
  <si>
    <t>スワローケアクリニック</t>
    <phoneticPr fontId="1"/>
  </si>
  <si>
    <t>旭川市神居2条17丁目1-18</t>
    <phoneticPr fontId="1"/>
  </si>
  <si>
    <t>入居者の口腔状態により協力要請があった場合</t>
    <phoneticPr fontId="1"/>
  </si>
  <si>
    <t>ビクトル歯科</t>
    <rPh sb="4" eb="6">
      <t>シカ</t>
    </rPh>
    <phoneticPr fontId="1"/>
  </si>
  <si>
    <t>旭川豊岡5条2丁目7-13</t>
    <rPh sb="0" eb="2">
      <t>アサヒカワ</t>
    </rPh>
    <rPh sb="2" eb="4">
      <t>トヨオカ</t>
    </rPh>
    <rPh sb="5" eb="6">
      <t>ジョウ</t>
    </rPh>
    <rPh sb="7" eb="9">
      <t>チョウメ</t>
    </rPh>
    <phoneticPr fontId="1"/>
  </si>
  <si>
    <t>日常的に医療行為が必要な方は要相談。</t>
    <rPh sb="0" eb="3">
      <t>ニチジョウテキ</t>
    </rPh>
    <rPh sb="4" eb="8">
      <t>イリョウコウイ</t>
    </rPh>
    <rPh sb="9" eb="11">
      <t>ヒツヨウ</t>
    </rPh>
    <rPh sb="12" eb="13">
      <t>カタ</t>
    </rPh>
    <rPh sb="14" eb="15">
      <t>ヨウ</t>
    </rPh>
    <rPh sb="15" eb="17">
      <t>ソウダン</t>
    </rPh>
    <phoneticPr fontId="1"/>
  </si>
  <si>
    <t>①入居者が死亡した場合
②入居者、又は事業者から解約した場合
③その他（詳細は入居契約書を参照）</t>
    <rPh sb="1" eb="4">
      <t>ニュウキョシャ</t>
    </rPh>
    <rPh sb="5" eb="7">
      <t>シボウ</t>
    </rPh>
    <rPh sb="9" eb="11">
      <t>バアイ</t>
    </rPh>
    <rPh sb="13" eb="16">
      <t>ニュウキョシャ</t>
    </rPh>
    <rPh sb="17" eb="18">
      <t>マタ</t>
    </rPh>
    <rPh sb="19" eb="22">
      <t>ジギョウシャ</t>
    </rPh>
    <rPh sb="24" eb="26">
      <t>カイヤク</t>
    </rPh>
    <rPh sb="28" eb="30">
      <t>バアイ</t>
    </rPh>
    <rPh sb="34" eb="35">
      <t>タ</t>
    </rPh>
    <rPh sb="36" eb="38">
      <t>ショウサイ</t>
    </rPh>
    <rPh sb="39" eb="44">
      <t>ニュウキョケイヤクショ</t>
    </rPh>
    <rPh sb="45" eb="47">
      <t>サンショウ</t>
    </rPh>
    <phoneticPr fontId="1"/>
  </si>
  <si>
    <t>入居契約書第9条</t>
    <rPh sb="0" eb="5">
      <t>ニュウキョケイヤクショ</t>
    </rPh>
    <rPh sb="5" eb="6">
      <t>ダイ</t>
    </rPh>
    <rPh sb="7" eb="8">
      <t>ジョウ</t>
    </rPh>
    <phoneticPr fontId="1"/>
  </si>
  <si>
    <t>介護福祉士</t>
    <rPh sb="0" eb="5">
      <t>カイゴフクシシ</t>
    </rPh>
    <phoneticPr fontId="1"/>
  </si>
  <si>
    <t>２　建物賃貸借方式</t>
  </si>
  <si>
    <t>３　月払い方式</t>
  </si>
  <si>
    <t>１　減額なし</t>
  </si>
  <si>
    <t>物価の変動や人件費等の経済状況の変化により改定する場合がある。</t>
    <rPh sb="0" eb="2">
      <t>ブッカ</t>
    </rPh>
    <rPh sb="3" eb="5">
      <t>ヘンドウ</t>
    </rPh>
    <rPh sb="6" eb="10">
      <t>ジンケンヒトウ</t>
    </rPh>
    <rPh sb="11" eb="15">
      <t>ケイザイジョウキョウ</t>
    </rPh>
    <rPh sb="16" eb="18">
      <t>ヘンカ</t>
    </rPh>
    <rPh sb="21" eb="23">
      <t>カイテイ</t>
    </rPh>
    <rPh sb="25" eb="27">
      <t>バアイ</t>
    </rPh>
    <phoneticPr fontId="1"/>
  </si>
  <si>
    <t>運営懇談会の意見を聴く。</t>
    <rPh sb="0" eb="2">
      <t>ウンエイ</t>
    </rPh>
    <rPh sb="2" eb="5">
      <t>コンダンカイ</t>
    </rPh>
    <rPh sb="6" eb="8">
      <t>イケン</t>
    </rPh>
    <rPh sb="9" eb="10">
      <t>キ</t>
    </rPh>
    <phoneticPr fontId="1"/>
  </si>
  <si>
    <t>87,000～96,000</t>
    <phoneticPr fontId="1"/>
  </si>
  <si>
    <t>9,000（10～4月）</t>
    <rPh sb="10" eb="11">
      <t>ガツ</t>
    </rPh>
    <phoneticPr fontId="1"/>
  </si>
  <si>
    <t>建物の賃借料、設備備品等を基礎として算出。</t>
    <rPh sb="0" eb="2">
      <t>タテモノ</t>
    </rPh>
    <rPh sb="3" eb="6">
      <t>チンシャクリョウ</t>
    </rPh>
    <rPh sb="7" eb="11">
      <t>セツビビヒン</t>
    </rPh>
    <rPh sb="11" eb="12">
      <t>トウ</t>
    </rPh>
    <rPh sb="13" eb="15">
      <t>キソ</t>
    </rPh>
    <rPh sb="18" eb="20">
      <t>サンシュツ</t>
    </rPh>
    <phoneticPr fontId="1"/>
  </si>
  <si>
    <t>共用設備の維持管理・修繕費。</t>
    <rPh sb="0" eb="4">
      <t>キョウヨウセツビ</t>
    </rPh>
    <rPh sb="5" eb="9">
      <t>イジカンリ</t>
    </rPh>
    <rPh sb="10" eb="13">
      <t>シュウゼンヒ</t>
    </rPh>
    <phoneticPr fontId="1"/>
  </si>
  <si>
    <t>食事提供等に係る食材費、労務費及び維持管理費。</t>
    <rPh sb="0" eb="5">
      <t>ショクジテイキョウトウ</t>
    </rPh>
    <rPh sb="6" eb="7">
      <t>カカワ</t>
    </rPh>
    <rPh sb="8" eb="11">
      <t>ショクザイヒ</t>
    </rPh>
    <rPh sb="12" eb="14">
      <t>ロウム</t>
    </rPh>
    <rPh sb="14" eb="15">
      <t>ヒ</t>
    </rPh>
    <rPh sb="15" eb="16">
      <t>オヨ</t>
    </rPh>
    <rPh sb="17" eb="22">
      <t>イジカンリヒ</t>
    </rPh>
    <phoneticPr fontId="1"/>
  </si>
  <si>
    <t>３　公開していない</t>
  </si>
  <si>
    <t>２　代替措置なし</t>
  </si>
  <si>
    <t>ヘルパーステーション縁</t>
    <rPh sb="10" eb="11">
      <t>エニシ</t>
    </rPh>
    <phoneticPr fontId="1"/>
  </si>
  <si>
    <t>北海道旭川市2条通3丁目260番地の2</t>
    <rPh sb="0" eb="3">
      <t>ホッカイドウ</t>
    </rPh>
    <rPh sb="3" eb="6">
      <t>アサヒカワシ</t>
    </rPh>
    <rPh sb="7" eb="9">
      <t>ジョウトオ</t>
    </rPh>
    <rPh sb="10" eb="12">
      <t>チョウメ</t>
    </rPh>
    <rPh sb="15" eb="17">
      <t>バンチ</t>
    </rPh>
    <phoneticPr fontId="1"/>
  </si>
  <si>
    <t>居宅介護支援事業所　日和</t>
    <rPh sb="0" eb="9">
      <t>キョタクカイゴシエンジギョウショ</t>
    </rPh>
    <rPh sb="10" eb="12">
      <t>ヒヨリ</t>
    </rPh>
    <phoneticPr fontId="1"/>
  </si>
  <si>
    <t>北海道旭川市2条通3丁目260番地の2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</si>
</sst>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I345" sqref="I345:K34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9</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c r="G7" s="93"/>
      <c r="H7" s="93"/>
      <c r="I7" s="93"/>
      <c r="J7" s="93"/>
      <c r="K7" s="93"/>
      <c r="L7" s="93"/>
      <c r="M7" s="93"/>
      <c r="N7" s="93"/>
      <c r="O7" s="93"/>
      <c r="P7" s="139"/>
      <c r="S7" s="15" t="str">
        <f>IF(F7="","未記入","")</f>
        <v>未記入</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70</v>
      </c>
      <c r="H17" s="35" t="s">
        <v>487</v>
      </c>
      <c r="I17" s="32">
        <v>32</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5"/>
      <c r="L23" s="92" t="s">
        <v>2493</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2">
        <v>2012</v>
      </c>
      <c r="G26" s="433"/>
      <c r="H26" s="35" t="s">
        <v>484</v>
      </c>
      <c r="I26" s="433">
        <v>11</v>
      </c>
      <c r="J26" s="433"/>
      <c r="K26" s="35" t="s">
        <v>485</v>
      </c>
      <c r="L26" s="433">
        <v>21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2495</v>
      </c>
      <c r="I31" s="450"/>
      <c r="J31" s="450"/>
      <c r="K31" s="450"/>
      <c r="L31" s="450"/>
      <c r="M31" s="450"/>
      <c r="N31" s="450"/>
      <c r="O31" s="450"/>
      <c r="P31" s="451"/>
      <c r="S31" s="15" t="str">
        <f>IF(H31="","未記入","")</f>
        <v/>
      </c>
    </row>
    <row r="32" spans="1:20" ht="39" customHeight="1">
      <c r="B32" s="280"/>
      <c r="C32" s="298"/>
      <c r="D32" s="298"/>
      <c r="E32" s="281"/>
      <c r="F32" s="201" t="s">
        <v>2496</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70</v>
      </c>
      <c r="H33" s="35" t="s">
        <v>487</v>
      </c>
      <c r="I33" s="32">
        <v>8013</v>
      </c>
      <c r="J33" s="439"/>
      <c r="K33" s="439"/>
      <c r="L33" s="439"/>
      <c r="M33" s="439"/>
      <c r="N33" s="439"/>
      <c r="O33" s="439"/>
      <c r="P33" s="440"/>
      <c r="S33" s="15" t="str">
        <f>IF(OR(G33="",I33=""),"未記入","")</f>
        <v/>
      </c>
    </row>
    <row r="34" spans="2:20" ht="58.5" customHeight="1">
      <c r="B34" s="280"/>
      <c r="C34" s="298"/>
      <c r="D34" s="298"/>
      <c r="E34" s="281"/>
      <c r="F34" s="104" t="s">
        <v>2497</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2499</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2498</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2500</v>
      </c>
      <c r="M43" s="35" t="s">
        <v>487</v>
      </c>
      <c r="N43" s="11" t="s">
        <v>2501</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2500</v>
      </c>
      <c r="M44" s="35" t="s">
        <v>487</v>
      </c>
      <c r="N44" s="63" t="s">
        <v>2501</v>
      </c>
      <c r="O44" s="288"/>
      <c r="P44" s="289"/>
    </row>
    <row r="45" spans="2:20" ht="20.100000000000001" customHeight="1">
      <c r="B45" s="167"/>
      <c r="C45" s="166"/>
      <c r="D45" s="166"/>
      <c r="E45" s="166"/>
      <c r="F45" s="396" t="s">
        <v>423</v>
      </c>
      <c r="G45" s="425"/>
      <c r="H45" s="425"/>
      <c r="I45" s="397"/>
      <c r="J45" s="138"/>
      <c r="K45" s="93"/>
      <c r="L45" s="93"/>
      <c r="M45" s="35" t="s">
        <v>483</v>
      </c>
      <c r="N45" s="93"/>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2502</v>
      </c>
      <c r="K49" s="178"/>
      <c r="L49" s="178"/>
      <c r="M49" s="178"/>
      <c r="N49" s="178"/>
      <c r="O49" s="138"/>
      <c r="P49" s="179"/>
    </row>
    <row r="50" spans="1:20" ht="20.100000000000001" customHeight="1">
      <c r="B50" s="108" t="s">
        <v>28</v>
      </c>
      <c r="C50" s="217"/>
      <c r="D50" s="217"/>
      <c r="E50" s="217"/>
      <c r="F50" s="217"/>
      <c r="G50" s="217"/>
      <c r="H50" s="217"/>
      <c r="I50" s="217"/>
      <c r="J50" s="432">
        <v>2013</v>
      </c>
      <c r="K50" s="433"/>
      <c r="L50" s="35" t="s">
        <v>484</v>
      </c>
      <c r="M50" s="61">
        <v>5</v>
      </c>
      <c r="N50" s="35" t="s">
        <v>485</v>
      </c>
      <c r="O50" s="61">
        <v>23</v>
      </c>
      <c r="P50" s="37" t="s">
        <v>486</v>
      </c>
      <c r="S50" s="15" t="str">
        <f>IF(OR(J50="",M50="",O50=""),"未記入","")</f>
        <v/>
      </c>
    </row>
    <row r="51" spans="1:20" ht="20.100000000000001" customHeight="1" thickBot="1">
      <c r="B51" s="109" t="s">
        <v>29</v>
      </c>
      <c r="C51" s="434"/>
      <c r="D51" s="434"/>
      <c r="E51" s="434"/>
      <c r="F51" s="434"/>
      <c r="G51" s="434"/>
      <c r="H51" s="434"/>
      <c r="I51" s="434"/>
      <c r="J51" s="423">
        <v>2019</v>
      </c>
      <c r="K51" s="424"/>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2503</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1463.83</v>
      </c>
      <c r="H61" s="193"/>
      <c r="I61" s="193"/>
      <c r="J61" s="193"/>
      <c r="K61" s="431"/>
      <c r="L61" s="370" t="s">
        <v>516</v>
      </c>
      <c r="M61" s="359"/>
      <c r="N61" s="359"/>
      <c r="O61" s="359"/>
      <c r="P61" s="384"/>
    </row>
    <row r="62" spans="1:20" ht="20.100000000000001" customHeight="1">
      <c r="B62" s="167"/>
      <c r="C62" s="166"/>
      <c r="D62" s="207" t="s">
        <v>39</v>
      </c>
      <c r="E62" s="218"/>
      <c r="F62" s="236"/>
      <c r="G62" s="178" t="s">
        <v>2504</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t="s">
        <v>2409</v>
      </c>
      <c r="L64" s="93"/>
      <c r="M64" s="93"/>
      <c r="N64" s="93"/>
      <c r="O64" s="93"/>
      <c r="P64" s="139"/>
    </row>
    <row r="65" spans="2:16" ht="20.100000000000001" customHeight="1">
      <c r="B65" s="167"/>
      <c r="C65" s="166"/>
      <c r="D65" s="346"/>
      <c r="E65" s="344"/>
      <c r="F65" s="345"/>
      <c r="G65" s="208"/>
      <c r="H65" s="171" t="s">
        <v>435</v>
      </c>
      <c r="I65" s="171"/>
      <c r="J65" s="242"/>
      <c r="K65" s="138" t="s">
        <v>2505</v>
      </c>
      <c r="L65" s="93"/>
      <c r="M65" s="93"/>
      <c r="N65" s="93"/>
      <c r="O65" s="93"/>
      <c r="P65" s="139"/>
    </row>
    <row r="66" spans="2:16" ht="20.100000000000001" customHeight="1">
      <c r="B66" s="167"/>
      <c r="C66" s="166"/>
      <c r="D66" s="346"/>
      <c r="E66" s="344"/>
      <c r="F66" s="345"/>
      <c r="G66" s="208"/>
      <c r="H66" s="207" t="s">
        <v>436</v>
      </c>
      <c r="I66" s="218"/>
      <c r="J66" s="236"/>
      <c r="K66" s="138" t="s">
        <v>2505</v>
      </c>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v>2013</v>
      </c>
      <c r="L68" s="39" t="s">
        <v>484</v>
      </c>
      <c r="M68" s="61">
        <v>6</v>
      </c>
      <c r="N68" s="39" t="s">
        <v>485</v>
      </c>
      <c r="O68" s="61">
        <v>1</v>
      </c>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v>2033</v>
      </c>
      <c r="L70" s="39" t="s">
        <v>484</v>
      </c>
      <c r="M70" s="61">
        <v>5</v>
      </c>
      <c r="N70" s="39" t="s">
        <v>485</v>
      </c>
      <c r="O70" s="61">
        <v>31</v>
      </c>
      <c r="P70" s="40" t="s">
        <v>486</v>
      </c>
    </row>
    <row r="71" spans="2:16" ht="20.100000000000001" customHeight="1">
      <c r="B71" s="167"/>
      <c r="C71" s="166"/>
      <c r="D71" s="297"/>
      <c r="E71" s="298"/>
      <c r="F71" s="281"/>
      <c r="G71" s="216"/>
      <c r="H71" s="171" t="s">
        <v>437</v>
      </c>
      <c r="I71" s="171"/>
      <c r="J71" s="242"/>
      <c r="K71" s="138" t="s">
        <v>2506</v>
      </c>
      <c r="L71" s="93"/>
      <c r="M71" s="93"/>
      <c r="N71" s="93"/>
      <c r="O71" s="93"/>
      <c r="P71" s="139"/>
    </row>
    <row r="72" spans="2:16" ht="20.100000000000001" customHeight="1">
      <c r="B72" s="68" t="s">
        <v>2381</v>
      </c>
      <c r="C72" s="69"/>
      <c r="D72" s="207" t="s">
        <v>40</v>
      </c>
      <c r="E72" s="218"/>
      <c r="F72" s="236"/>
      <c r="G72" s="287" t="s">
        <v>41</v>
      </c>
      <c r="H72" s="288"/>
      <c r="I72" s="288"/>
      <c r="J72" s="363"/>
      <c r="K72" s="138">
        <v>598.47</v>
      </c>
      <c r="L72" s="93"/>
      <c r="M72" s="93"/>
      <c r="N72" s="171" t="s">
        <v>490</v>
      </c>
      <c r="O72" s="171"/>
      <c r="P72" s="197"/>
    </row>
    <row r="73" spans="2:16" ht="20.100000000000001" customHeight="1">
      <c r="B73" s="70"/>
      <c r="C73" s="71"/>
      <c r="D73" s="297"/>
      <c r="E73" s="298"/>
      <c r="F73" s="281"/>
      <c r="G73" s="217" t="s">
        <v>42</v>
      </c>
      <c r="H73" s="217"/>
      <c r="I73" s="217"/>
      <c r="J73" s="217"/>
      <c r="K73" s="138">
        <v>598.47</v>
      </c>
      <c r="L73" s="93"/>
      <c r="M73" s="93"/>
      <c r="N73" s="171" t="s">
        <v>490</v>
      </c>
      <c r="O73" s="171"/>
      <c r="P73" s="197"/>
    </row>
    <row r="74" spans="2:16" ht="20.100000000000001" customHeight="1">
      <c r="B74" s="70"/>
      <c r="C74" s="71"/>
      <c r="D74" s="166" t="s">
        <v>43</v>
      </c>
      <c r="E74" s="166"/>
      <c r="F74" s="166"/>
      <c r="G74" s="178"/>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2507</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2508</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2409</v>
      </c>
      <c r="L82" s="93"/>
      <c r="M82" s="93"/>
      <c r="N82" s="93"/>
      <c r="O82" s="93"/>
      <c r="P82" s="139"/>
    </row>
    <row r="83" spans="2:19" ht="20.100000000000001" customHeight="1">
      <c r="B83" s="70"/>
      <c r="C83" s="71"/>
      <c r="D83" s="166"/>
      <c r="E83" s="166"/>
      <c r="F83" s="166"/>
      <c r="G83" s="208"/>
      <c r="H83" s="171" t="s">
        <v>435</v>
      </c>
      <c r="I83" s="171"/>
      <c r="J83" s="242"/>
      <c r="K83" s="138" t="s">
        <v>2505</v>
      </c>
      <c r="L83" s="93"/>
      <c r="M83" s="93"/>
      <c r="N83" s="93"/>
      <c r="O83" s="93"/>
      <c r="P83" s="139"/>
    </row>
    <row r="84" spans="2:19" ht="20.100000000000001" customHeight="1">
      <c r="B84" s="70"/>
      <c r="C84" s="71"/>
      <c r="D84" s="166"/>
      <c r="E84" s="166"/>
      <c r="F84" s="166"/>
      <c r="G84" s="208"/>
      <c r="H84" s="207" t="s">
        <v>436</v>
      </c>
      <c r="I84" s="218"/>
      <c r="J84" s="236"/>
      <c r="K84" s="138" t="s">
        <v>2505</v>
      </c>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v>2013</v>
      </c>
      <c r="L86" s="39" t="s">
        <v>484</v>
      </c>
      <c r="M86" s="61">
        <v>6</v>
      </c>
      <c r="N86" s="39" t="s">
        <v>485</v>
      </c>
      <c r="O86" s="61">
        <v>1</v>
      </c>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v>2033</v>
      </c>
      <c r="L88" s="39" t="s">
        <v>484</v>
      </c>
      <c r="M88" s="61">
        <v>5</v>
      </c>
      <c r="N88" s="39" t="s">
        <v>485</v>
      </c>
      <c r="O88" s="61">
        <v>31</v>
      </c>
      <c r="P88" s="40" t="s">
        <v>486</v>
      </c>
    </row>
    <row r="89" spans="2:19" ht="20.100000000000001" customHeight="1">
      <c r="B89" s="72"/>
      <c r="C89" s="73"/>
      <c r="D89" s="166"/>
      <c r="E89" s="166"/>
      <c r="F89" s="166"/>
      <c r="G89" s="216"/>
      <c r="H89" s="171" t="s">
        <v>437</v>
      </c>
      <c r="I89" s="171"/>
      <c r="J89" s="242"/>
      <c r="K89" s="138" t="s">
        <v>2506</v>
      </c>
      <c r="L89" s="93"/>
      <c r="M89" s="93"/>
      <c r="N89" s="93"/>
      <c r="O89" s="93"/>
      <c r="P89" s="139"/>
    </row>
    <row r="90" spans="2:19" ht="20.100000000000001" customHeight="1">
      <c r="B90" s="167" t="s">
        <v>45</v>
      </c>
      <c r="C90" s="166"/>
      <c r="D90" s="117" t="s">
        <v>46</v>
      </c>
      <c r="E90" s="218"/>
      <c r="F90" s="236"/>
      <c r="G90" s="178" t="s">
        <v>2509</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12.15</v>
      </c>
      <c r="K95" s="50" t="s">
        <v>490</v>
      </c>
      <c r="L95" s="138">
        <v>23</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16.34</v>
      </c>
      <c r="K96" s="50" t="s">
        <v>490</v>
      </c>
      <c r="L96" s="138">
        <v>1</v>
      </c>
      <c r="M96" s="415"/>
      <c r="N96" s="416" t="s">
        <v>2422</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1</v>
      </c>
      <c r="H105" s="242" t="s">
        <v>492</v>
      </c>
      <c r="I105" s="366" t="s">
        <v>66</v>
      </c>
      <c r="J105" s="366"/>
      <c r="K105" s="366"/>
      <c r="L105" s="366"/>
      <c r="M105" s="366"/>
      <c r="N105" s="138"/>
      <c r="O105" s="93"/>
      <c r="P105" s="37" t="s">
        <v>492</v>
      </c>
    </row>
    <row r="106" spans="2:19" ht="20.100000000000001" customHeight="1">
      <c r="B106" s="419"/>
      <c r="C106" s="420"/>
      <c r="D106" s="110"/>
      <c r="E106" s="102"/>
      <c r="F106" s="103"/>
      <c r="G106" s="138"/>
      <c r="H106" s="242"/>
      <c r="I106" s="414" t="s">
        <v>67</v>
      </c>
      <c r="J106" s="414"/>
      <c r="K106" s="414"/>
      <c r="L106" s="414"/>
      <c r="M106" s="414"/>
      <c r="N106" s="138">
        <v>1</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2505</v>
      </c>
      <c r="H113" s="178"/>
      <c r="I113" s="178"/>
      <c r="J113" s="178"/>
      <c r="K113" s="178"/>
      <c r="L113" s="178"/>
      <c r="M113" s="178"/>
      <c r="N113" s="178"/>
      <c r="O113" s="138"/>
      <c r="P113" s="179"/>
    </row>
    <row r="114" spans="2:16" ht="20.100000000000001" customHeight="1">
      <c r="B114" s="419"/>
      <c r="C114" s="420"/>
      <c r="D114" s="117" t="s">
        <v>79</v>
      </c>
      <c r="E114" s="118"/>
      <c r="F114" s="133"/>
      <c r="G114" s="123" t="s">
        <v>2506</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2510</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2505</v>
      </c>
      <c r="H117" s="178"/>
      <c r="I117" s="178"/>
      <c r="J117" s="178"/>
      <c r="K117" s="178"/>
      <c r="L117" s="178"/>
      <c r="M117" s="178"/>
      <c r="N117" s="178"/>
      <c r="O117" s="138"/>
      <c r="P117" s="179"/>
    </row>
    <row r="118" spans="2:16" ht="20.100000000000001" customHeight="1">
      <c r="B118" s="134"/>
      <c r="C118" s="135"/>
      <c r="D118" s="110" t="s">
        <v>73</v>
      </c>
      <c r="E118" s="102"/>
      <c r="F118" s="103"/>
      <c r="G118" s="178" t="s">
        <v>2505</v>
      </c>
      <c r="H118" s="178"/>
      <c r="I118" s="178"/>
      <c r="J118" s="178"/>
      <c r="K118" s="178"/>
      <c r="L118" s="178"/>
      <c r="M118" s="178"/>
      <c r="N118" s="178"/>
      <c r="O118" s="138"/>
      <c r="P118" s="179"/>
    </row>
    <row r="119" spans="2:16" ht="20.100000000000001" customHeight="1">
      <c r="B119" s="134"/>
      <c r="C119" s="135"/>
      <c r="D119" s="234" t="s">
        <v>74</v>
      </c>
      <c r="E119" s="273"/>
      <c r="F119" s="235"/>
      <c r="G119" s="178" t="s">
        <v>2505</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2505</v>
      </c>
      <c r="H121" s="178"/>
      <c r="I121" s="178"/>
      <c r="J121" s="178"/>
      <c r="K121" s="178"/>
      <c r="L121" s="178"/>
      <c r="M121" s="178"/>
      <c r="N121" s="178"/>
      <c r="O121" s="138"/>
      <c r="P121" s="179"/>
    </row>
    <row r="122" spans="2:16" ht="20.100000000000001" customHeight="1">
      <c r="B122" s="136"/>
      <c r="C122" s="137"/>
      <c r="D122" s="169" t="s">
        <v>77</v>
      </c>
      <c r="E122" s="171"/>
      <c r="F122" s="242"/>
      <c r="G122" s="178" t="s">
        <v>2505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2511</v>
      </c>
      <c r="H123" s="178"/>
      <c r="I123" s="178"/>
      <c r="J123" s="178"/>
      <c r="K123" s="178"/>
      <c r="L123" s="178"/>
      <c r="M123" s="178"/>
      <c r="N123" s="178"/>
      <c r="O123" s="138"/>
      <c r="P123" s="179"/>
    </row>
    <row r="124" spans="2:16" ht="20.100000000000001" customHeight="1">
      <c r="B124" s="134"/>
      <c r="C124" s="135"/>
      <c r="D124" s="110" t="s">
        <v>446</v>
      </c>
      <c r="E124" s="102"/>
      <c r="F124" s="103"/>
      <c r="G124" s="178" t="s">
        <v>2512</v>
      </c>
      <c r="H124" s="178"/>
      <c r="I124" s="178"/>
      <c r="J124" s="178"/>
      <c r="K124" s="178"/>
      <c r="L124" s="178"/>
      <c r="M124" s="178"/>
      <c r="N124" s="178"/>
      <c r="O124" s="138"/>
      <c r="P124" s="179"/>
    </row>
    <row r="125" spans="2:16" ht="20.100000000000001" customHeight="1">
      <c r="B125" s="134"/>
      <c r="C125" s="135"/>
      <c r="D125" s="234" t="s">
        <v>447</v>
      </c>
      <c r="E125" s="273"/>
      <c r="F125" s="235"/>
      <c r="G125" s="178" t="s">
        <v>2513</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2515</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2516</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2517</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2516</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2516</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2516</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2516</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2518</v>
      </c>
      <c r="G172" s="359" t="s">
        <v>474</v>
      </c>
      <c r="H172" s="359"/>
      <c r="I172" s="359"/>
      <c r="J172" s="359"/>
      <c r="K172" s="359"/>
      <c r="L172" s="359"/>
      <c r="M172" s="359"/>
      <c r="N172" s="359"/>
      <c r="O172" s="359"/>
      <c r="P172" s="384"/>
    </row>
    <row r="173" spans="2:20" ht="20.100000000000001" customHeight="1">
      <c r="B173" s="167"/>
      <c r="C173" s="166"/>
      <c r="D173" s="166"/>
      <c r="E173" s="166"/>
      <c r="F173" s="14" t="s">
        <v>2518</v>
      </c>
      <c r="G173" s="171" t="s">
        <v>475</v>
      </c>
      <c r="H173" s="171"/>
      <c r="I173" s="171"/>
      <c r="J173" s="171"/>
      <c r="K173" s="171"/>
      <c r="L173" s="171"/>
      <c r="M173" s="171"/>
      <c r="N173" s="171"/>
      <c r="O173" s="171"/>
      <c r="P173" s="197"/>
    </row>
    <row r="174" spans="2:20" ht="20.100000000000001" customHeight="1">
      <c r="B174" s="167"/>
      <c r="C174" s="166"/>
      <c r="D174" s="166"/>
      <c r="E174" s="166"/>
      <c r="F174" s="14" t="s">
        <v>2518</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2519</v>
      </c>
      <c r="J176" s="105"/>
      <c r="K176" s="105"/>
      <c r="L176" s="105"/>
      <c r="M176" s="105"/>
      <c r="N176" s="105"/>
      <c r="O176" s="106"/>
      <c r="P176" s="107"/>
    </row>
    <row r="177" spans="2:16" ht="39.950000000000003" customHeight="1">
      <c r="B177" s="85"/>
      <c r="C177" s="86"/>
      <c r="D177" s="287"/>
      <c r="E177" s="363"/>
      <c r="F177" s="166" t="s">
        <v>108</v>
      </c>
      <c r="G177" s="166"/>
      <c r="H177" s="166"/>
      <c r="I177" s="104" t="s">
        <v>2520</v>
      </c>
      <c r="J177" s="105"/>
      <c r="K177" s="105"/>
      <c r="L177" s="105"/>
      <c r="M177" s="105"/>
      <c r="N177" s="105"/>
      <c r="O177" s="106"/>
      <c r="P177" s="107"/>
    </row>
    <row r="178" spans="2:16" ht="39.950000000000003" customHeight="1">
      <c r="B178" s="85"/>
      <c r="C178" s="86"/>
      <c r="D178" s="287"/>
      <c r="E178" s="363"/>
      <c r="F178" s="166" t="s">
        <v>109</v>
      </c>
      <c r="G178" s="166"/>
      <c r="H178" s="166"/>
      <c r="I178" s="104" t="s">
        <v>2521</v>
      </c>
      <c r="J178" s="105"/>
      <c r="K178" s="105"/>
      <c r="L178" s="105"/>
      <c r="M178" s="105"/>
      <c r="N178" s="105"/>
      <c r="O178" s="106"/>
      <c r="P178" s="107"/>
    </row>
    <row r="179" spans="2:16" ht="39.950000000000003" customHeight="1">
      <c r="B179" s="85"/>
      <c r="C179" s="86"/>
      <c r="D179" s="287"/>
      <c r="E179" s="363"/>
      <c r="F179" s="166" t="s">
        <v>429</v>
      </c>
      <c r="G179" s="166"/>
      <c r="H179" s="166"/>
      <c r="I179" s="104" t="s">
        <v>2521</v>
      </c>
      <c r="J179" s="105"/>
      <c r="K179" s="105"/>
      <c r="L179" s="105"/>
      <c r="M179" s="105"/>
      <c r="N179" s="105"/>
      <c r="O179" s="106"/>
      <c r="P179" s="107"/>
    </row>
    <row r="180" spans="2:16" ht="39.950000000000003" customHeight="1">
      <c r="B180" s="85"/>
      <c r="C180" s="86"/>
      <c r="D180" s="287"/>
      <c r="E180" s="363"/>
      <c r="F180" s="166" t="s">
        <v>110</v>
      </c>
      <c r="G180" s="166"/>
      <c r="H180" s="166"/>
      <c r="I180" s="104" t="s">
        <v>2522</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2523</v>
      </c>
      <c r="J191" s="105"/>
      <c r="K191" s="105"/>
      <c r="L191" s="105"/>
      <c r="M191" s="105"/>
      <c r="N191" s="105"/>
      <c r="O191" s="106"/>
      <c r="P191" s="107"/>
    </row>
    <row r="192" spans="2:16" ht="39.950000000000003" customHeight="1">
      <c r="B192" s="85"/>
      <c r="C192" s="86"/>
      <c r="D192" s="388"/>
      <c r="E192" s="389"/>
      <c r="F192" s="166" t="s">
        <v>108</v>
      </c>
      <c r="G192" s="166"/>
      <c r="H192" s="166"/>
      <c r="I192" s="104" t="s">
        <v>2524</v>
      </c>
      <c r="J192" s="105"/>
      <c r="K192" s="105"/>
      <c r="L192" s="105"/>
      <c r="M192" s="105"/>
      <c r="N192" s="105"/>
      <c r="O192" s="106"/>
      <c r="P192" s="107"/>
    </row>
    <row r="193" spans="2:16" ht="39.950000000000003" customHeight="1">
      <c r="B193" s="85"/>
      <c r="C193" s="86"/>
      <c r="D193" s="388"/>
      <c r="E193" s="389"/>
      <c r="F193" s="168" t="s">
        <v>110</v>
      </c>
      <c r="G193" s="168"/>
      <c r="H193" s="168"/>
      <c r="I193" s="104" t="s">
        <v>2525</v>
      </c>
      <c r="J193" s="105"/>
      <c r="K193" s="105"/>
      <c r="L193" s="105"/>
      <c r="M193" s="105"/>
      <c r="N193" s="105"/>
      <c r="O193" s="106"/>
      <c r="P193" s="107"/>
    </row>
    <row r="194" spans="2:16" ht="39.950000000000003" customHeight="1">
      <c r="B194" s="85"/>
      <c r="C194" s="86"/>
      <c r="D194" s="386">
        <v>2</v>
      </c>
      <c r="E194" s="387"/>
      <c r="F194" s="166" t="s">
        <v>5</v>
      </c>
      <c r="G194" s="166"/>
      <c r="H194" s="166"/>
      <c r="I194" s="104" t="s">
        <v>2526</v>
      </c>
      <c r="J194" s="105"/>
      <c r="K194" s="105"/>
      <c r="L194" s="105"/>
      <c r="M194" s="105"/>
      <c r="N194" s="105"/>
      <c r="O194" s="106"/>
      <c r="P194" s="107"/>
    </row>
    <row r="195" spans="2:16" ht="39.950000000000003" customHeight="1">
      <c r="B195" s="85"/>
      <c r="C195" s="86"/>
      <c r="D195" s="388"/>
      <c r="E195" s="389"/>
      <c r="F195" s="166" t="s">
        <v>108</v>
      </c>
      <c r="G195" s="166"/>
      <c r="H195" s="166"/>
      <c r="I195" s="104" t="s">
        <v>2527</v>
      </c>
      <c r="J195" s="105"/>
      <c r="K195" s="105"/>
      <c r="L195" s="105"/>
      <c r="M195" s="105"/>
      <c r="N195" s="105"/>
      <c r="O195" s="106"/>
      <c r="P195" s="107"/>
    </row>
    <row r="196" spans="2:16" ht="39.950000000000003" customHeight="1" thickBot="1">
      <c r="B196" s="392"/>
      <c r="C196" s="393"/>
      <c r="D196" s="390"/>
      <c r="E196" s="391"/>
      <c r="F196" s="187" t="s">
        <v>110</v>
      </c>
      <c r="G196" s="187"/>
      <c r="H196" s="187"/>
      <c r="I196" s="317" t="s">
        <v>2525</v>
      </c>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t="s">
        <v>2528</v>
      </c>
      <c r="G220" s="105"/>
      <c r="H220" s="105"/>
      <c r="I220" s="105"/>
      <c r="J220" s="105"/>
      <c r="K220" s="105"/>
      <c r="L220" s="105"/>
      <c r="M220" s="105"/>
      <c r="N220" s="105"/>
      <c r="O220" s="106"/>
      <c r="P220" s="107"/>
    </row>
    <row r="221" spans="2:20" ht="60" customHeight="1">
      <c r="B221" s="167" t="s">
        <v>493</v>
      </c>
      <c r="C221" s="166"/>
      <c r="D221" s="166"/>
      <c r="E221" s="166"/>
      <c r="F221" s="104" t="s">
        <v>2529</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2530</v>
      </c>
      <c r="K222" s="173"/>
      <c r="L222" s="173"/>
      <c r="M222" s="173"/>
      <c r="N222" s="173"/>
      <c r="O222" s="173"/>
      <c r="P222" s="174"/>
    </row>
    <row r="223" spans="2:20" ht="20.100000000000001" customHeight="1">
      <c r="B223" s="136"/>
      <c r="C223" s="122"/>
      <c r="D223" s="122"/>
      <c r="E223" s="137"/>
      <c r="F223" s="166" t="s">
        <v>137</v>
      </c>
      <c r="G223" s="166"/>
      <c r="H223" s="166"/>
      <c r="I223" s="166"/>
      <c r="J223" s="138">
        <v>6</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2506</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24</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c r="I238" s="178"/>
      <c r="J238" s="178"/>
      <c r="K238" s="178">
        <v>1</v>
      </c>
      <c r="L238" s="178"/>
      <c r="M238" s="178"/>
      <c r="N238" s="178">
        <v>0.12</v>
      </c>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t="str">
        <f>IF(OR($H$241&lt;&gt;"",$K$241&lt;&gt;""),SUM($H$241,$K$241),"")</f>
        <v/>
      </c>
      <c r="F241" s="366"/>
      <c r="G241" s="366"/>
      <c r="H241" s="178"/>
      <c r="I241" s="178"/>
      <c r="J241" s="178"/>
      <c r="K241" s="178"/>
      <c r="L241" s="178"/>
      <c r="M241" s="178"/>
      <c r="N241" s="178"/>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t="str">
        <f>IF(OR($J$259&lt;&gt;"",$M$259&lt;&gt;""),SUM($J$259,$M$259),"")</f>
        <v/>
      </c>
      <c r="H259" s="366"/>
      <c r="I259" s="366"/>
      <c r="J259" s="178"/>
      <c r="K259" s="178"/>
      <c r="L259" s="178"/>
      <c r="M259" s="178"/>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t="str">
        <f>IF(OR($J$261&lt;&gt;"",$M$261&lt;&gt;""),SUM($J$261,$M$261),"")</f>
        <v/>
      </c>
      <c r="H261" s="366"/>
      <c r="I261" s="366"/>
      <c r="J261" s="178"/>
      <c r="K261" s="178"/>
      <c r="L261" s="178"/>
      <c r="M261" s="178"/>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c r="H277" s="47" t="s">
        <v>504</v>
      </c>
      <c r="I277" s="29"/>
      <c r="J277" s="47" t="s">
        <v>505</v>
      </c>
      <c r="K277" s="48" t="s">
        <v>450</v>
      </c>
      <c r="L277" s="29"/>
      <c r="M277" s="47" t="s">
        <v>504</v>
      </c>
      <c r="N277" s="29"/>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c r="G280" s="189"/>
      <c r="H280" s="189"/>
      <c r="I280" s="189"/>
      <c r="J280" s="51" t="s">
        <v>495</v>
      </c>
      <c r="K280" s="188"/>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2505</v>
      </c>
      <c r="M295" s="193"/>
      <c r="N295" s="193"/>
      <c r="O295" s="193"/>
      <c r="P295" s="194"/>
    </row>
    <row r="296" spans="2:20" ht="20.100000000000001" customHeight="1">
      <c r="B296" s="343"/>
      <c r="C296" s="344"/>
      <c r="D296" s="344"/>
      <c r="E296" s="344"/>
      <c r="F296" s="345"/>
      <c r="G296" s="117" t="s">
        <v>456</v>
      </c>
      <c r="H296" s="133"/>
      <c r="I296" s="138" t="s">
        <v>2505</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2531</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2532</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2533</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2506</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2506</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2534</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2535</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2536</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c r="J332" s="178"/>
      <c r="K332" s="178"/>
      <c r="L332" s="178"/>
      <c r="M332" s="138"/>
      <c r="N332" s="93"/>
      <c r="O332" s="93"/>
      <c r="P332" s="139"/>
    </row>
    <row r="333" spans="2:20" ht="20.100000000000001" customHeight="1">
      <c r="B333" s="167"/>
      <c r="C333" s="166"/>
      <c r="D333" s="166"/>
      <c r="E333" s="169" t="s">
        <v>215</v>
      </c>
      <c r="F333" s="171"/>
      <c r="G333" s="171"/>
      <c r="H333" s="242"/>
      <c r="I333" s="138"/>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12.15</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c r="N337" s="316"/>
      <c r="O337" s="316"/>
      <c r="P337" s="316"/>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5" t="s">
        <v>209</v>
      </c>
      <c r="C340" s="218"/>
      <c r="D340" s="218"/>
      <c r="E340" s="218"/>
      <c r="F340" s="218"/>
      <c r="G340" s="218"/>
      <c r="H340" s="236"/>
      <c r="I340" s="138" t="s">
        <v>2537</v>
      </c>
      <c r="J340" s="93"/>
      <c r="K340" s="93"/>
      <c r="L340" s="50" t="s">
        <v>499</v>
      </c>
      <c r="M340" s="138"/>
      <c r="N340" s="93"/>
      <c r="O340" s="93"/>
      <c r="P340" s="37" t="s">
        <v>499</v>
      </c>
    </row>
    <row r="341" spans="2:20" ht="20.100000000000001" customHeight="1">
      <c r="B341" s="191"/>
      <c r="C341" s="169" t="s">
        <v>210</v>
      </c>
      <c r="D341" s="171"/>
      <c r="E341" s="171"/>
      <c r="F341" s="171"/>
      <c r="G341" s="171"/>
      <c r="H341" s="242"/>
      <c r="I341" s="561">
        <v>28000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561">
        <v>37000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561">
        <v>22000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c r="J346" s="93"/>
      <c r="K346" s="93"/>
      <c r="L346" s="50" t="s">
        <v>499</v>
      </c>
      <c r="M346" s="138"/>
      <c r="N346" s="93"/>
      <c r="O346" s="93"/>
      <c r="P346" s="37" t="s">
        <v>499</v>
      </c>
    </row>
    <row r="347" spans="2:20" ht="20.100000000000001" customHeight="1">
      <c r="B347" s="167"/>
      <c r="C347" s="314"/>
      <c r="D347" s="314"/>
      <c r="E347" s="169" t="s">
        <v>71</v>
      </c>
      <c r="F347" s="171"/>
      <c r="G347" s="171"/>
      <c r="H347" s="242"/>
      <c r="I347" s="138" t="s">
        <v>2538</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2539</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2540</v>
      </c>
      <c r="H357" s="173"/>
      <c r="I357" s="173"/>
      <c r="J357" s="173"/>
      <c r="K357" s="173"/>
      <c r="L357" s="173"/>
      <c r="M357" s="173"/>
      <c r="N357" s="173"/>
      <c r="O357" s="173"/>
      <c r="P357" s="174"/>
    </row>
    <row r="358" spans="2:20" ht="60" customHeight="1">
      <c r="B358" s="296" t="s">
        <v>221</v>
      </c>
      <c r="C358" s="171"/>
      <c r="D358" s="171"/>
      <c r="E358" s="171"/>
      <c r="F358" s="242"/>
      <c r="G358" s="172" t="s">
        <v>2541</v>
      </c>
      <c r="H358" s="173"/>
      <c r="I358" s="173"/>
      <c r="J358" s="173"/>
      <c r="K358" s="173"/>
      <c r="L358" s="173"/>
      <c r="M358" s="173"/>
      <c r="N358" s="173"/>
      <c r="O358" s="173"/>
      <c r="P358" s="174"/>
    </row>
    <row r="359" spans="2:20" ht="60" customHeight="1">
      <c r="B359" s="296" t="s">
        <v>224</v>
      </c>
      <c r="C359" s="171"/>
      <c r="D359" s="171"/>
      <c r="E359" s="171"/>
      <c r="F359" s="242"/>
      <c r="G359" s="172"/>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5</v>
      </c>
      <c r="I387" s="193"/>
      <c r="J387" s="193"/>
      <c r="K387" s="193"/>
      <c r="L387" s="193"/>
      <c r="M387" s="193"/>
      <c r="N387" s="193"/>
      <c r="O387" s="193"/>
      <c r="P387" s="49" t="s">
        <v>495</v>
      </c>
    </row>
    <row r="388" spans="1:20" ht="20.100000000000001" customHeight="1">
      <c r="B388" s="280"/>
      <c r="C388" s="281"/>
      <c r="D388" s="166" t="s">
        <v>250</v>
      </c>
      <c r="E388" s="166"/>
      <c r="F388" s="166"/>
      <c r="G388" s="166"/>
      <c r="H388" s="138">
        <v>17</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3</v>
      </c>
      <c r="I391" s="93"/>
      <c r="J391" s="93"/>
      <c r="K391" s="93"/>
      <c r="L391" s="93"/>
      <c r="M391" s="93"/>
      <c r="N391" s="93"/>
      <c r="O391" s="93"/>
      <c r="P391" s="37" t="s">
        <v>497</v>
      </c>
    </row>
    <row r="392" spans="1:20" ht="20.100000000000001" customHeight="1">
      <c r="B392" s="167"/>
      <c r="C392" s="166"/>
      <c r="D392" s="166" t="s">
        <v>254</v>
      </c>
      <c r="E392" s="166"/>
      <c r="F392" s="166"/>
      <c r="G392" s="166"/>
      <c r="H392" s="138">
        <v>17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1</v>
      </c>
      <c r="I393" s="93"/>
      <c r="J393" s="93"/>
      <c r="K393" s="93"/>
      <c r="L393" s="93"/>
      <c r="M393" s="93"/>
      <c r="N393" s="93"/>
      <c r="O393" s="93"/>
      <c r="P393" s="37" t="s">
        <v>497</v>
      </c>
    </row>
    <row r="394" spans="1:20" ht="20.100000000000001" customHeight="1">
      <c r="B394" s="265"/>
      <c r="C394" s="266"/>
      <c r="D394" s="166" t="s">
        <v>256</v>
      </c>
      <c r="E394" s="166"/>
      <c r="F394" s="166"/>
      <c r="G394" s="166"/>
      <c r="H394" s="138">
        <v>2</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4</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7</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4</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9</v>
      </c>
      <c r="I403" s="93"/>
      <c r="J403" s="93"/>
      <c r="K403" s="93"/>
      <c r="L403" s="93"/>
      <c r="M403" s="93"/>
      <c r="N403" s="93"/>
      <c r="O403" s="93"/>
      <c r="P403" s="37" t="s">
        <v>497</v>
      </c>
    </row>
    <row r="404" spans="2:20" ht="20.100000000000001" customHeight="1">
      <c r="B404" s="167"/>
      <c r="C404" s="166"/>
      <c r="D404" s="166" t="s">
        <v>266</v>
      </c>
      <c r="E404" s="166"/>
      <c r="F404" s="166"/>
      <c r="G404" s="166"/>
      <c r="H404" s="138">
        <v>7</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88.6</v>
      </c>
      <c r="I409" s="193"/>
      <c r="J409" s="193"/>
      <c r="K409" s="193"/>
      <c r="L409" s="193"/>
      <c r="M409" s="193"/>
      <c r="N409" s="193"/>
      <c r="O409" s="193"/>
      <c r="P409" s="49" t="s">
        <v>503</v>
      </c>
    </row>
    <row r="410" spans="2:20" ht="20.100000000000001" customHeight="1">
      <c r="B410" s="167" t="s">
        <v>271</v>
      </c>
      <c r="C410" s="166"/>
      <c r="D410" s="166"/>
      <c r="E410" s="166"/>
      <c r="F410" s="166"/>
      <c r="G410" s="166"/>
      <c r="H410" s="138">
        <v>22</v>
      </c>
      <c r="I410" s="93"/>
      <c r="J410" s="93"/>
      <c r="K410" s="93"/>
      <c r="L410" s="93"/>
      <c r="M410" s="93"/>
      <c r="N410" s="93"/>
      <c r="O410" s="93"/>
      <c r="P410" s="37" t="s">
        <v>495</v>
      </c>
    </row>
    <row r="411" spans="2:20" ht="20.100000000000001" customHeight="1">
      <c r="B411" s="167" t="s">
        <v>272</v>
      </c>
      <c r="C411" s="166"/>
      <c r="D411" s="166"/>
      <c r="E411" s="166"/>
      <c r="F411" s="166"/>
      <c r="G411" s="166"/>
      <c r="H411" s="138">
        <v>91.6</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v>6</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v>2</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2496</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2500</v>
      </c>
      <c r="L432" s="90"/>
      <c r="M432" s="35" t="s">
        <v>487</v>
      </c>
      <c r="N432" s="90" t="s">
        <v>2501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2506</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c r="M469" s="105"/>
      <c r="N469" s="105"/>
      <c r="O469" s="106"/>
      <c r="P469" s="107"/>
    </row>
    <row r="470" spans="2:20" ht="20.100000000000001" customHeight="1">
      <c r="B470" s="132" t="s">
        <v>292</v>
      </c>
      <c r="C470" s="118"/>
      <c r="D470" s="118"/>
      <c r="E470" s="118"/>
      <c r="F470" s="118"/>
      <c r="G470" s="133"/>
      <c r="H470" s="178" t="s">
        <v>2506</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2506</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2506</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2506</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2542</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2542</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2542</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2542</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2542</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2506</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2543</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2506</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2506</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2506</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H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2544</v>
      </c>
      <c r="K4" s="473"/>
      <c r="L4" s="473"/>
      <c r="M4" s="472" t="s">
        <v>2545</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2384</v>
      </c>
      <c r="I26" s="477"/>
      <c r="J26" s="497" t="s">
        <v>2546</v>
      </c>
      <c r="K26" s="498"/>
      <c r="L26" s="498"/>
      <c r="M26" s="497" t="s">
        <v>2547</v>
      </c>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t="s">
        <v>2544</v>
      </c>
      <c r="K49" s="473"/>
      <c r="L49" s="473"/>
      <c r="M49" s="472" t="s">
        <v>2545</v>
      </c>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kizuna00</dc:creator>
  <cp:lastModifiedBy>kizuna00</cp:lastModifiedBy>
  <cp:lastPrinted>2023-07-08T23:00:07Z</cp:lastPrinted>
  <dcterms:created xsi:type="dcterms:W3CDTF">2020-12-23T05:28:24Z</dcterms:created>
  <dcterms:modified xsi:type="dcterms:W3CDTF">2023-07-08T23:08:31Z</dcterms:modified>
</cp:coreProperties>
</file>