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5\02_取りまとめ（8／31〆）\01_提出データ\01 有料\201~250\243_せいな\"/>
    </mc:Choice>
  </mc:AlternateContent>
  <bookViews>
    <workbookView xWindow="0" yWindow="0" windowWidth="20490" windowHeight="753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>
  <authors>
    <author>shidokansa071</author>
  </authors>
  <commentList>
    <comment ref="U29" authorId="0" shapeId="0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<sst xmlns="http://schemas.openxmlformats.org/spreadsheetml/2006/main" count="194" uniqueCount="147">
  <si>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</si>
  <si>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</si>
  <si>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</si>
  <si>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</si>
  <si>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</si>
  <si>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</si>
  <si>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</si>
  <si>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</si>
  <si>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</si>
  <si>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</si>
  <si>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</si>
  <si>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</si>
  <si>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</si>
  <si>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</si>
  <si>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</si>
  <si>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</si>
  <si>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</si>
  <si>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</si>
  <si>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</si>
  <si>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</si>
  <si>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</si>
  <si>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</si>
  <si>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</si>
  <si>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</si>
  <si>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</si>
  <si>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</si>
  <si>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</si>
  <si>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</si>
  <si>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</si>
  <si>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</si>
  <si>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</si>
  <si>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</si>
  <si>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</si>
  <si>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</si>
  <si>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</si>
  <si>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</si>
  <si>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</si>
  <si>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</si>
  <si>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</si>
  <si>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</si>
  <si>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</si>
  <si>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</si>
  <si>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</si>
  <si>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</si>
  <si>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</si>
  <si>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</si>
  <si>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</si>
  <si>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</si>
  <si>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</si>
  <si>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</si>
  <si>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</si>
  <si>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</si>
  <si>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</si>
  <si>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</si>
  <si>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</si>
  <si>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</si>
  <si>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</si>
  <si>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</si>
  <si>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</si>
  <si>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</si>
  <si>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</si>
  <si>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</si>
  <si>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</si>
  <si>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</si>
  <si>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</si>
  <si>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</si>
  <si>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</si>
  <si>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</si>
  <si>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</si>
  <si>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</si>
  <si>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</si>
  <si>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</si>
  <si>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</si>
  <si>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</si>
  <si>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</si>
  <si>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</si>
  <si>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</si>
  <si>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</si>
  <si>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</si>
  <si>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</si>
  <si>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</si>
  <si>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</si>
  <si>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</si>
  <si>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</si>
  <si>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</si>
  <si>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</si>
  <si>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</si>
  <si>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</si>
  <si>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</si>
  <si>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</si>
  <si>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</si>
  <si>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</si>
  <si>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</si>
  <si>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</si>
  <si>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</si>
  <si>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</si>
  <si>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</si>
  <si>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</si>
  <si>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</si>
  <si>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</si>
  <si>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</si>
  <si>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</si>
  <si>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</si>
  <si>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</si>
  <si>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</si>
  <si>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</si>
  <si>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</si>
  <si>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</si>
  <si>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</si>
  <si>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</si>
  <si>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</si>
  <si>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</si>
  <si>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</si>
  <si>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</si>
  <si>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</si>
  <si>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</si>
  <si>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</si>
  <si>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</si>
  <si>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</si>
  <si>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</si>
  <si>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</si>
  <si>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</si>
  <si>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</si>
  <si>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</si>
  <si>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</si>
  <si>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</si>
  <si>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</si>
  <si>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</si>
  <si>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</si>
  <si>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</si>
  <si>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</si>
  <si>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</si>
  <si>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</si>
  <si>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</si>
  <si>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</si>
  <si>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</si>
  <si>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</si>
  <si>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高齢者専用住宅せいな</t>
    <rPh sb="0" eb="7">
      <t>コウレイシャセンヨウジュウタク</t>
    </rPh>
    <phoneticPr fontId="1"/>
  </si>
  <si>
    <t>旭川市東光12条2丁目1-3</t>
    <rPh sb="0" eb="3">
      <t>アサヒカワシ</t>
    </rPh>
    <rPh sb="3" eb="5">
      <t>トウコウ</t>
    </rPh>
    <rPh sb="7" eb="8">
      <t>ジョウ</t>
    </rPh>
    <rPh sb="9" eb="11">
      <t>チョウメ</t>
    </rPh>
    <phoneticPr fontId="1"/>
  </si>
  <si>
    <t>0166-73-4151</t>
    <phoneticPr fontId="1"/>
  </si>
  <si>
    <t>株式会社フラッツサービス</t>
    <rPh sb="0" eb="4">
      <t>カブシキカイシャ</t>
    </rPh>
    <phoneticPr fontId="1"/>
  </si>
  <si>
    <t>敷金</t>
    <rPh sb="0" eb="2">
      <t>シキキン</t>
    </rPh>
    <phoneticPr fontId="1"/>
  </si>
  <si>
    <t>無し</t>
    <rPh sb="0" eb="1">
      <t>ナ</t>
    </rPh>
    <phoneticPr fontId="1"/>
  </si>
  <si>
    <t>あり</t>
    <phoneticPr fontId="1"/>
  </si>
  <si>
    <t>水道料金</t>
    <rPh sb="0" eb="2">
      <t>スイドウ</t>
    </rPh>
    <rPh sb="2" eb="4">
      <t>リョウキン</t>
    </rPh>
    <phoneticPr fontId="1"/>
  </si>
  <si>
    <t>実費</t>
    <rPh sb="0" eb="2">
      <t>ジッピ</t>
    </rPh>
    <phoneticPr fontId="1"/>
  </si>
  <si>
    <t>居室</t>
    <rPh sb="0" eb="2">
      <t>キョシツ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</si>
</sst>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W47"/>
  <sheetViews>
    <sheetView showGridLines="0" tabSelected="1" workbookViewId="0">
      <selection activeCell="P16" sqref="P16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137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45" customHeight="1" x14ac:dyDescent="0.1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71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138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139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140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54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/>
      <c r="N13" s="75"/>
      <c r="O13" s="75"/>
      <c r="P13" s="75"/>
      <c r="Q13" s="75"/>
      <c r="R13" s="75"/>
      <c r="S13" s="75"/>
      <c r="T13" s="75"/>
      <c r="U13" s="76"/>
      <c r="V13" s="1"/>
      <c r="X13" t="s">
        <v>133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39356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45" customHeight="1" x14ac:dyDescent="0.15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27</v>
      </c>
      <c r="Q15" s="92" t="s">
        <v>22</v>
      </c>
      <c r="R15" s="92"/>
      <c r="S15" s="18">
        <v>56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1</v>
      </c>
      <c r="O17" s="12" t="s">
        <v>34</v>
      </c>
      <c r="P17" s="15" t="s">
        <v>67</v>
      </c>
      <c r="Q17" s="18">
        <v>5</v>
      </c>
      <c r="R17" s="12" t="s">
        <v>34</v>
      </c>
      <c r="S17" s="15" t="s">
        <v>68</v>
      </c>
      <c r="T17" s="18">
        <v>9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1</v>
      </c>
      <c r="O18" s="12" t="s">
        <v>34</v>
      </c>
      <c r="P18" s="15" t="s">
        <v>70</v>
      </c>
      <c r="Q18" s="18">
        <v>4</v>
      </c>
      <c r="R18" s="12" t="s">
        <v>34</v>
      </c>
      <c r="S18" s="15" t="s">
        <v>30</v>
      </c>
      <c r="T18" s="18">
        <v>7</v>
      </c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28</v>
      </c>
      <c r="N19" s="75"/>
      <c r="O19" s="21" t="s">
        <v>106</v>
      </c>
      <c r="P19" s="18">
        <v>24.3</v>
      </c>
      <c r="Q19" s="87" t="s">
        <v>100</v>
      </c>
      <c r="R19" s="87"/>
      <c r="S19" s="18">
        <v>18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>
        <v>22</v>
      </c>
      <c r="N20" s="75"/>
      <c r="O20" s="21" t="s">
        <v>106</v>
      </c>
      <c r="P20" s="18">
        <v>24.3</v>
      </c>
      <c r="Q20" s="87" t="s">
        <v>100</v>
      </c>
      <c r="R20" s="87"/>
      <c r="S20" s="18">
        <v>24.3</v>
      </c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46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63</v>
      </c>
    </row>
    <row r="22" spans="1:47" ht="20.45" customHeight="1" x14ac:dyDescent="0.15">
      <c r="A22" s="1"/>
      <c r="B22" s="71" t="s">
        <v>10</v>
      </c>
      <c r="C22" s="71"/>
      <c r="D22" s="73" t="s">
        <v>127</v>
      </c>
      <c r="E22" s="73"/>
      <c r="F22" s="73"/>
      <c r="G22" s="73"/>
      <c r="H22" s="73"/>
      <c r="I22" s="73"/>
      <c r="J22" s="73"/>
      <c r="K22" s="73"/>
      <c r="L22" s="73"/>
      <c r="M22" s="9" t="s">
        <v>141</v>
      </c>
      <c r="N22" s="10"/>
      <c r="O22" s="10"/>
      <c r="P22" s="93">
        <v>75000</v>
      </c>
      <c r="Q22" s="93"/>
      <c r="R22" s="93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1"/>
      <c r="C23" s="71"/>
      <c r="D23" s="73" t="s">
        <v>128</v>
      </c>
      <c r="E23" s="73"/>
      <c r="F23" s="73"/>
      <c r="G23" s="73"/>
      <c r="H23" s="73"/>
      <c r="I23" s="73"/>
      <c r="J23" s="73"/>
      <c r="K23" s="73"/>
      <c r="L23" s="73"/>
      <c r="M23" s="9" t="s">
        <v>142</v>
      </c>
      <c r="N23" s="10"/>
      <c r="O23" s="10"/>
      <c r="P23" s="93"/>
      <c r="Q23" s="93"/>
      <c r="R23" s="93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143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45" customHeight="1" x14ac:dyDescent="0.15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3">
        <v>80000</v>
      </c>
      <c r="Q26" s="93"/>
      <c r="R26" s="93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4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3">
        <v>85000</v>
      </c>
      <c r="Q27" s="93"/>
      <c r="R27" s="93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>
        <v>25000</v>
      </c>
      <c r="Q28" s="93"/>
      <c r="R28" s="93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42000</v>
      </c>
      <c r="Q29" s="93"/>
      <c r="R29" s="93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>
        <v>10000</v>
      </c>
      <c r="Q30" s="93"/>
      <c r="R30" s="93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 t="s">
        <v>144</v>
      </c>
      <c r="N31" s="10"/>
      <c r="O31" s="10"/>
      <c r="P31" s="93">
        <v>3000</v>
      </c>
      <c r="Q31" s="93"/>
      <c r="R31" s="93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 t="s">
        <v>145</v>
      </c>
      <c r="N32" s="10" t="s">
        <v>76</v>
      </c>
      <c r="O32" s="21" t="s">
        <v>74</v>
      </c>
      <c r="P32" s="18">
        <v>12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142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146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142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45" customHeight="1" x14ac:dyDescent="0.15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11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45" customHeight="1" x14ac:dyDescent="0.15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58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58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M21 V21">
      <formula1>$AT$16:$AT$22</formula1>
    </dataValidation>
    <dataValidation type="list" allowBlank="1" showInputMessage="1" showErrorMessage="1" sqref="M9:U9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高齢者専用住宅せいな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旭川市東光12条2丁目1-3</v>
      </c>
      <c r="F2" s="30" t="str">
        <f>情報開示!M11</f>
        <v>0166-73-4151</v>
      </c>
      <c r="G2" s="30" t="str">
        <f>情報開示!M12</f>
        <v>株式会社フラッツサービス</v>
      </c>
      <c r="H2" s="30">
        <f>情報開示!M13</f>
        <v>0</v>
      </c>
      <c r="I2" s="31">
        <f>情報開示!M14</f>
        <v>39356</v>
      </c>
      <c r="J2" s="30">
        <f>情報開示!P15</f>
        <v>27</v>
      </c>
      <c r="K2" s="30">
        <f>情報開示!S15</f>
        <v>56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1</v>
      </c>
      <c r="P2" s="30">
        <f>情報開示!Q17</f>
        <v>5</v>
      </c>
      <c r="Q2" s="30">
        <f>情報開示!T17</f>
        <v>9</v>
      </c>
      <c r="R2" s="30">
        <f>情報開示!N18</f>
        <v>1</v>
      </c>
      <c r="S2" s="30">
        <f>情報開示!Q18</f>
        <v>4</v>
      </c>
      <c r="T2" s="30">
        <f>情報開示!T18</f>
        <v>7</v>
      </c>
      <c r="U2" s="30">
        <f>情報開示!M19</f>
        <v>28</v>
      </c>
      <c r="V2" s="30">
        <f>情報開示!P19</f>
        <v>24.3</v>
      </c>
      <c r="W2" s="30">
        <f>情報開示!S19</f>
        <v>18</v>
      </c>
      <c r="X2" s="30">
        <f>情報開示!M20</f>
        <v>22</v>
      </c>
      <c r="Y2" s="30">
        <f>情報開示!P20</f>
        <v>24.3</v>
      </c>
      <c r="Z2" s="30">
        <f>情報開示!S20</f>
        <v>24.3</v>
      </c>
      <c r="AA2" s="30" t="str">
        <f>情報開示!M21</f>
        <v>自立・要介護</v>
      </c>
      <c r="AB2" s="32">
        <f>情報開示!P22</f>
        <v>75000</v>
      </c>
      <c r="AC2" s="32">
        <f>情報開示!P23</f>
        <v>0</v>
      </c>
      <c r="AD2" s="32" t="str">
        <f>情報開示!M24</f>
        <v>あり</v>
      </c>
      <c r="AE2" s="32" t="str">
        <f>情報開示!M25</f>
        <v>未加入</v>
      </c>
      <c r="AF2" s="32">
        <f>情報開示!P26</f>
        <v>80000</v>
      </c>
      <c r="AG2" s="32">
        <f>情報開示!P27</f>
        <v>85000</v>
      </c>
      <c r="AH2" s="32">
        <f>情報開示!P28</f>
        <v>25000</v>
      </c>
      <c r="AI2" s="32">
        <f>情報開示!P29</f>
        <v>42000</v>
      </c>
      <c r="AJ2" s="32">
        <f>情報開示!P30</f>
        <v>10000</v>
      </c>
      <c r="AK2" s="32">
        <f>情報開示!P31</f>
        <v>3000</v>
      </c>
      <c r="AL2" s="32" t="str">
        <f>情報開示!M32</f>
        <v>実費</v>
      </c>
      <c r="AM2" s="30">
        <f>情報開示!P32</f>
        <v>12</v>
      </c>
      <c r="AN2" s="30">
        <f>情報開示!S32</f>
        <v>4</v>
      </c>
      <c r="AO2" s="30" t="str">
        <f>情報開示!M33</f>
        <v>無し</v>
      </c>
      <c r="AP2" s="30" t="str">
        <f>情報開示!M35</f>
        <v>居室</v>
      </c>
      <c r="AQ2" s="30" t="str">
        <f>情報開示!M36</f>
        <v>無し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shidokansa183</cp:lastModifiedBy>
  <cp:lastPrinted>2023-08-04T02:29:55Z</cp:lastPrinted>
  <dcterms:created xsi:type="dcterms:W3CDTF">2018-08-23T04:57:55Z</dcterms:created>
  <dcterms:modified xsi:type="dcterms:W3CDTF">2023-09-12T07:21:37Z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