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★R070210DL済\★233_フォレスト\"/>
    </mc:Choice>
  </mc:AlternateContent>
  <xr:revisionPtr revIDLastSave="0" documentId="13_ncr:1_{05948BB7-E503-4F15-BB33-15B1322215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<sst xmlns="http://schemas.openxmlformats.org/spreadsheetml/2006/main" count="193" uniqueCount="144">
  <si>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</si>
  <si>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</si>
  <si>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</si>
  <si>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</si>
  <si>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</si>
  <si>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</si>
  <si>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</si>
  <si>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</si>
  <si>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</si>
  <si>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</si>
  <si>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</si>
  <si>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</si>
  <si>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</si>
  <si>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</si>
  <si>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</si>
  <si>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</si>
  <si>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</si>
  <si>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</si>
  <si>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</si>
  <si>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</si>
  <si>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</si>
  <si>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</si>
  <si>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</si>
  <si>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</si>
  <si>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</si>
  <si>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</si>
  <si>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</si>
  <si>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</si>
  <si>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</si>
  <si>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</si>
  <si>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</si>
  <si>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</si>
  <si>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</si>
  <si>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</si>
  <si>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</si>
  <si>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</si>
  <si>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</si>
  <si>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</si>
  <si>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</si>
  <si>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</si>
  <si>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</si>
  <si>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</si>
  <si>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</si>
  <si>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</si>
  <si>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</si>
  <si>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</si>
  <si>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</si>
  <si>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</si>
  <si>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</si>
  <si>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</si>
  <si>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</si>
  <si>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</si>
  <si>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</si>
  <si>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</si>
  <si>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</si>
  <si>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</si>
  <si>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</si>
  <si>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</si>
  <si>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</si>
  <si>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</si>
  <si>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</si>
  <si>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</si>
  <si>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</si>
  <si>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</si>
  <si>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</si>
  <si>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</si>
  <si>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</si>
  <si>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</si>
  <si>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</si>
  <si>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</si>
  <si>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</si>
  <si>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</si>
  <si>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</si>
  <si>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</si>
  <si>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</si>
  <si>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</si>
  <si>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</si>
  <si>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</si>
  <si>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</si>
  <si>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</si>
  <si>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</si>
  <si>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</si>
  <si>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</si>
  <si>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</si>
  <si>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</si>
  <si>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</si>
  <si>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</si>
  <si>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</si>
  <si>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</si>
  <si>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</si>
  <si>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</si>
  <si>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</si>
  <si>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</si>
  <si>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</si>
  <si>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</si>
  <si>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</si>
  <si>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</si>
  <si>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</si>
  <si>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</si>
  <si>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</si>
  <si>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</si>
  <si>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</si>
  <si>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</si>
  <si>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</si>
  <si>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</si>
  <si>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</si>
  <si>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</si>
  <si>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</si>
  <si>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</si>
  <si>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</si>
  <si>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</si>
  <si>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</si>
  <si>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</si>
  <si>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</si>
  <si>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</si>
  <si>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</si>
  <si>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</si>
  <si>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</si>
  <si>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</si>
  <si>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</si>
  <si>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</si>
  <si>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</si>
  <si>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</si>
  <si>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</si>
  <si>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</si>
  <si>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</si>
  <si>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</si>
  <si>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</si>
  <si>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</si>
  <si>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</si>
  <si>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</si>
  <si>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</si>
  <si>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</si>
  <si>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</si>
  <si>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</si>
  <si>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</si>
  <si>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</si>
  <si>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</si>
  <si>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　フォレスト</t>
    <rPh sb="0" eb="7">
      <t>ジュウタクガタユウリョウロウジン</t>
    </rPh>
    <phoneticPr fontId="1"/>
  </si>
  <si>
    <t>0166-63-7900</t>
    <phoneticPr fontId="1"/>
  </si>
  <si>
    <t>株式会社　ノースリゾート</t>
    <rPh sb="0" eb="4">
      <t>カブシキカイシャ</t>
    </rPh>
    <phoneticPr fontId="1"/>
  </si>
  <si>
    <t>なし</t>
    <phoneticPr fontId="1"/>
  </si>
  <si>
    <t>施設内</t>
    <rPh sb="0" eb="2">
      <t>シセツ</t>
    </rPh>
    <rPh sb="2" eb="3">
      <t>ナイ</t>
    </rPh>
    <phoneticPr fontId="1"/>
  </si>
  <si>
    <t>旭川市神居8条15丁目2番13号</t>
    <rPh sb="0" eb="3">
      <t>アサヒカワシ</t>
    </rPh>
    <rPh sb="3" eb="5">
      <t>カムイ</t>
    </rPh>
    <rPh sb="6" eb="7">
      <t>ジョウ</t>
    </rPh>
    <rPh sb="9" eb="11">
      <t>チョウメ</t>
    </rPh>
    <rPh sb="12" eb="13">
      <t>バン</t>
    </rPh>
    <rPh sb="15" eb="1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</si>
</sst>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B32" zoomScaleNormal="100" workbookViewId="0">
      <selection activeCell="M14" sqref="M14:U14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138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71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143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139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140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141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43952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26</v>
      </c>
      <c r="Q15" s="92" t="s">
        <v>22</v>
      </c>
      <c r="R15" s="92"/>
      <c r="S15" s="18">
        <v>28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>
        <v>1</v>
      </c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5</v>
      </c>
      <c r="O17" s="12" t="s">
        <v>34</v>
      </c>
      <c r="P17" s="15" t="s">
        <v>67</v>
      </c>
      <c r="Q17" s="18">
        <v>7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8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28</v>
      </c>
      <c r="N19" s="73"/>
      <c r="O19" s="21" t="s">
        <v>106</v>
      </c>
      <c r="P19" s="18">
        <v>10.5</v>
      </c>
      <c r="Q19" s="87" t="s">
        <v>100</v>
      </c>
      <c r="R19" s="87"/>
      <c r="S19" s="18"/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/>
      <c r="N20" s="73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18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45" customHeight="1" x14ac:dyDescent="0.15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>
        <v>105000</v>
      </c>
      <c r="Q26" s="99"/>
      <c r="R26" s="9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115000</v>
      </c>
      <c r="Q27" s="99"/>
      <c r="R27" s="9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28000</v>
      </c>
      <c r="Q28" s="99"/>
      <c r="R28" s="9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37000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25000</v>
      </c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>
        <v>15000</v>
      </c>
      <c r="Q31" s="99"/>
      <c r="R31" s="9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10000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142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141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134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58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58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58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/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875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フォレスト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旭川市神居8条15丁目2番13号</v>
      </c>
      <c r="F2" s="30" t="str">
        <f>情報開示!M11</f>
        <v>0166-63-7900</v>
      </c>
      <c r="G2" s="30" t="str">
        <f>情報開示!M12</f>
        <v>株式会社　ノースリゾート</v>
      </c>
      <c r="H2" s="30" t="str">
        <f>情報開示!M13</f>
        <v>なし</v>
      </c>
      <c r="I2" s="31">
        <f>情報開示!M14</f>
        <v>43952</v>
      </c>
      <c r="J2" s="30">
        <f>情報開示!P15</f>
        <v>26</v>
      </c>
      <c r="K2" s="30">
        <f>情報開示!S15</f>
        <v>28</v>
      </c>
      <c r="L2" s="30">
        <f>情報開示!N16</f>
        <v>0</v>
      </c>
      <c r="M2" s="30">
        <f>情報開示!Q16</f>
        <v>1</v>
      </c>
      <c r="N2" s="30">
        <f>情報開示!T16</f>
        <v>0</v>
      </c>
      <c r="O2" s="30">
        <f>情報開示!N17</f>
        <v>5</v>
      </c>
      <c r="P2" s="30">
        <f>情報開示!Q17</f>
        <v>7</v>
      </c>
      <c r="Q2" s="30">
        <f>情報開示!T17</f>
        <v>3</v>
      </c>
      <c r="R2" s="30">
        <f>情報開示!N18</f>
        <v>8</v>
      </c>
      <c r="S2" s="30">
        <f>情報開示!Q18</f>
        <v>2</v>
      </c>
      <c r="T2" s="30">
        <f>情報開示!T18</f>
        <v>0</v>
      </c>
      <c r="U2" s="30">
        <f>情報開示!M19</f>
        <v>28</v>
      </c>
      <c r="V2" s="30">
        <f>情報開示!P19</f>
        <v>10.5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105000</v>
      </c>
      <c r="AG2" s="32">
        <f>情報開示!P27</f>
        <v>115000</v>
      </c>
      <c r="AH2" s="32">
        <f>情報開示!P28</f>
        <v>28000</v>
      </c>
      <c r="AI2" s="32">
        <f>情報開示!P29</f>
        <v>37000</v>
      </c>
      <c r="AJ2" s="32">
        <f>情報開示!P30</f>
        <v>25000</v>
      </c>
      <c r="AK2" s="32">
        <f>情報開示!P31</f>
        <v>15000</v>
      </c>
      <c r="AL2" s="32">
        <f>情報開示!M32</f>
        <v>10000</v>
      </c>
      <c r="AM2" s="30">
        <f>情報開示!P32</f>
        <v>10</v>
      </c>
      <c r="AN2" s="30">
        <f>情報開示!S32</f>
        <v>5</v>
      </c>
      <c r="AO2" s="30">
        <f>情報開示!M33</f>
        <v>0</v>
      </c>
      <c r="AP2" s="30" t="str">
        <f>情報開示!M35</f>
        <v>施設内</v>
      </c>
      <c r="AQ2" s="30" t="str">
        <f>情報開示!M36</f>
        <v>なし</v>
      </c>
      <c r="AR2" s="30" t="str">
        <f>情報開示!M37</f>
        <v>あり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2025-03-12T05:03:46Z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