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60" windowWidth="28170" windowHeight="1095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<sst xmlns="http://schemas.openxmlformats.org/spreadsheetml/2006/main" count="188" uniqueCount="142">
  <si>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</si>
  <si>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</si>
  <si>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</si>
  <si>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</si>
  <si>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</si>
  <si>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</si>
  <si>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</si>
  <si>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</si>
  <si>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</si>
  <si>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</si>
  <si>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</si>
  <si>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</si>
  <si>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</si>
  <si>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</si>
  <si>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</si>
  <si>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</si>
  <si>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</si>
  <si>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</si>
  <si>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</si>
  <si>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</si>
  <si>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</si>
  <si>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</si>
  <si>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</si>
  <si>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</si>
  <si>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</si>
  <si>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</si>
  <si>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</si>
  <si>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</si>
  <si>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</si>
  <si>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</si>
  <si>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</si>
  <si>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</si>
  <si>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</si>
  <si>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</si>
  <si>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</si>
  <si>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</si>
  <si>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</si>
  <si>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</si>
  <si>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</si>
  <si>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</si>
  <si>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</si>
  <si>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</si>
  <si>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</si>
  <si>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</si>
  <si>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</si>
  <si>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</si>
  <si>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</si>
  <si>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</si>
  <si>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</si>
  <si>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</si>
  <si>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</si>
  <si>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</si>
  <si>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</si>
  <si>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</si>
  <si>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</si>
  <si>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</si>
  <si>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</si>
  <si>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</si>
  <si>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</si>
  <si>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</si>
  <si>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</si>
  <si>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</si>
  <si>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</si>
  <si>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</si>
  <si>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</si>
  <si>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</si>
  <si>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</si>
  <si>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</si>
  <si>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</si>
  <si>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</si>
  <si>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</si>
  <si>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</si>
  <si>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</si>
  <si>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</si>
  <si>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</si>
  <si>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</si>
  <si>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</si>
  <si>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</si>
  <si>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</si>
  <si>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</si>
  <si>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</si>
  <si>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</si>
  <si>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</si>
  <si>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</si>
  <si>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</si>
  <si>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</si>
  <si>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</si>
  <si>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</si>
  <si>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</si>
  <si>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</si>
  <si>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</si>
  <si>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</si>
  <si>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</si>
  <si>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</si>
  <si>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</si>
  <si>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</si>
  <si>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</si>
  <si>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</si>
  <si>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</si>
  <si>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</si>
  <si>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</si>
  <si>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</si>
  <si>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</si>
  <si>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</si>
  <si>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</si>
  <si>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</si>
  <si>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</si>
  <si>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</si>
  <si>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</si>
  <si>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</si>
  <si>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</si>
  <si>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</si>
  <si>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</si>
  <si>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</si>
  <si>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</si>
  <si>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</si>
  <si>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</si>
  <si>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</si>
  <si>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</si>
  <si>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</si>
  <si>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</si>
  <si>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</si>
  <si>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</si>
  <si>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</si>
  <si>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</si>
  <si>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</si>
  <si>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</si>
  <si>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</si>
  <si>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</si>
  <si>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</si>
  <si>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</si>
  <si>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</si>
  <si>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</si>
  <si>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</si>
  <si>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</si>
  <si>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</si>
  <si>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</si>
  <si>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サービス付き高齢者向け住宅ら・ら</t>
    <rPh sb="4" eb="5">
      <t>ツ</t>
    </rPh>
    <rPh sb="6" eb="10">
      <t>コウレイシャム</t>
    </rPh>
    <rPh sb="11" eb="13">
      <t>ジュウタク</t>
    </rPh>
    <phoneticPr fontId="1"/>
  </si>
  <si>
    <t>0166-85-7612</t>
    <phoneticPr fontId="1"/>
  </si>
  <si>
    <t>有限会社　ONWA</t>
    <rPh sb="0" eb="4">
      <t>ユウゲンガイシャ</t>
    </rPh>
    <phoneticPr fontId="1"/>
  </si>
  <si>
    <t>服薬管理相談費　　　2,000円
生活相談サービス料　3,000円</t>
    <phoneticPr fontId="1"/>
  </si>
  <si>
    <t>旭川高砂台2丁目5番3号</t>
    <rPh sb="0" eb="2">
      <t>アサヒカワ</t>
    </rPh>
    <rPh sb="2" eb="5">
      <t>タカサゴダイ</t>
    </rPh>
    <rPh sb="6" eb="8">
      <t>チョウメ</t>
    </rPh>
    <rPh sb="9" eb="10">
      <t>バン</t>
    </rPh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</si>
</sst>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M16" sqref="M16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137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134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141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138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139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/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42352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22</v>
      </c>
      <c r="Q15" s="71" t="s">
        <v>22</v>
      </c>
      <c r="R15" s="71"/>
      <c r="S15" s="19">
        <v>21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0</v>
      </c>
      <c r="O16" s="13" t="s">
        <v>34</v>
      </c>
      <c r="P16" s="16" t="s">
        <v>35</v>
      </c>
      <c r="Q16" s="19">
        <v>2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6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2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3</v>
      </c>
      <c r="O18" s="13" t="s">
        <v>34</v>
      </c>
      <c r="P18" s="16" t="s">
        <v>70</v>
      </c>
      <c r="Q18" s="19">
        <v>6</v>
      </c>
      <c r="R18" s="13" t="s">
        <v>34</v>
      </c>
      <c r="S18" s="16" t="s">
        <v>30</v>
      </c>
      <c r="T18" s="19"/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22</v>
      </c>
      <c r="N19" s="38"/>
      <c r="O19" s="22" t="s">
        <v>106</v>
      </c>
      <c r="P19" s="19">
        <v>18.3</v>
      </c>
      <c r="Q19" s="46" t="s">
        <v>100</v>
      </c>
      <c r="R19" s="46"/>
      <c r="S19" s="19">
        <v>18.8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64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111500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121500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28000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49500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19000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10000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140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/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/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サービス付き高齢者向け住宅ら・ら</v>
      </c>
      <c r="C2" s="32" t="str">
        <f>情報開示!M8</f>
        <v>あり</v>
      </c>
      <c r="D2" s="32" t="str">
        <f>情報開示!M9</f>
        <v>住宅型</v>
      </c>
      <c r="E2" s="32" t="str">
        <f>情報開示!M10</f>
        <v>旭川高砂台2丁目5番3号</v>
      </c>
      <c r="F2" s="32" t="str">
        <f>情報開示!M11</f>
        <v>0166-85-7612</v>
      </c>
      <c r="G2" s="32" t="str">
        <f>情報開示!M12</f>
        <v>有限会社　ONWA</v>
      </c>
      <c r="H2" s="32">
        <f>情報開示!M13</f>
        <v>0</v>
      </c>
      <c r="I2" s="33">
        <f>情報開示!M14</f>
        <v>42352</v>
      </c>
      <c r="J2" s="32">
        <f>情報開示!P15</f>
        <v>22</v>
      </c>
      <c r="K2" s="32">
        <f>情報開示!S15</f>
        <v>21</v>
      </c>
      <c r="L2" s="32">
        <f>情報開示!N16</f>
        <v>0</v>
      </c>
      <c r="M2" s="32">
        <f>情報開示!Q16</f>
        <v>2</v>
      </c>
      <c r="N2" s="32">
        <f>情報開示!T16</f>
        <v>0</v>
      </c>
      <c r="O2" s="32">
        <f>情報開示!N17</f>
        <v>6</v>
      </c>
      <c r="P2" s="32">
        <f>情報開示!Q17</f>
        <v>2</v>
      </c>
      <c r="Q2" s="32">
        <f>情報開示!T17</f>
        <v>2</v>
      </c>
      <c r="R2" s="32">
        <f>情報開示!N18</f>
        <v>3</v>
      </c>
      <c r="S2" s="32">
        <f>情報開示!Q18</f>
        <v>6</v>
      </c>
      <c r="T2" s="32">
        <f>情報開示!T18</f>
        <v>0</v>
      </c>
      <c r="U2" s="32">
        <f>情報開示!M19</f>
        <v>22</v>
      </c>
      <c r="V2" s="32">
        <f>情報開示!P19</f>
        <v>18.3</v>
      </c>
      <c r="W2" s="32">
        <f>情報開示!S19</f>
        <v>18.8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111500</v>
      </c>
      <c r="AG2" s="34">
        <f>情報開示!P27</f>
        <v>121500</v>
      </c>
      <c r="AH2" s="34">
        <f>情報開示!P28</f>
        <v>28000</v>
      </c>
      <c r="AI2" s="34">
        <f>情報開示!P29</f>
        <v>49500</v>
      </c>
      <c r="AJ2" s="34">
        <f>情報開示!P30</f>
        <v>19000</v>
      </c>
      <c r="AK2" s="34">
        <f>情報開示!P31</f>
        <v>10000</v>
      </c>
      <c r="AL2" s="34">
        <f>情報開示!M32</f>
        <v>10000</v>
      </c>
      <c r="AM2" s="32">
        <f>情報開示!P32</f>
        <v>10</v>
      </c>
      <c r="AN2" s="32">
        <f>情報開示!S32</f>
        <v>4</v>
      </c>
      <c r="AO2" s="32" t="str">
        <f>情報開示!M33</f>
        <v>服薬管理相談費　　　2,000円
生活相談サービス料　3,000円</v>
      </c>
      <c r="AP2" s="32">
        <f>情報開示!M35</f>
        <v>0</v>
      </c>
      <c r="AQ2" s="32">
        <f>情報開示!M36</f>
        <v>0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rara3royal@gmail.com</cp:lastModifiedBy>
  <cp:lastPrinted>2021-06-24T07:42:54Z</cp:lastPrinted>
  <dcterms:created xsi:type="dcterms:W3CDTF">2018-08-23T04:57:55Z</dcterms:created>
  <dcterms:modified xsi:type="dcterms:W3CDTF">2023-07-23T04:37:24Z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