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共有\07有料老人ホーム現況報告\"/>
    </mc:Choice>
  </mc:AlternateContent>
  <xr:revisionPtr revIDLastSave="0" documentId="13_ncr:1_{FB19E9E8-ED7A-4B5C-A533-BEDF40616134}" xr6:coauthVersionLast="47" xr6:coauthVersionMax="47" xr10:uidLastSave="{00000000-0000-0000-0000-000000000000}"/>
  <bookViews>
    <workbookView xWindow="2115" yWindow="1845" windowWidth="18720" windowHeight="135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<sst xmlns="http://schemas.openxmlformats.org/spreadsheetml/2006/main" count="192" uniqueCount="143">
  <si>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</si>
  <si>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</si>
  <si>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</si>
  <si>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</si>
  <si>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</si>
  <si>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</si>
  <si>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</si>
  <si>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</si>
  <si>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</si>
  <si>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</si>
  <si>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</si>
  <si>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</si>
  <si>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</si>
  <si>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</si>
  <si>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</si>
  <si>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</si>
  <si>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</si>
  <si>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</si>
  <si>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</si>
  <si>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</si>
  <si>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</si>
  <si>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</si>
  <si>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</si>
  <si>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</si>
  <si>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</si>
  <si>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</si>
  <si>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</si>
  <si>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</si>
  <si>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</si>
  <si>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</si>
  <si>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</si>
  <si>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</si>
  <si>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</si>
  <si>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</si>
  <si>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</si>
  <si>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</si>
  <si>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</si>
  <si>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</si>
  <si>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</si>
  <si>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</si>
  <si>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</si>
  <si>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</si>
  <si>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</si>
  <si>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</si>
  <si>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</si>
  <si>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</si>
  <si>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</si>
  <si>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</si>
  <si>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</si>
  <si>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</si>
  <si>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</si>
  <si>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</si>
  <si>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</si>
  <si>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</si>
  <si>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</si>
  <si>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</si>
  <si>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</si>
  <si>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</si>
  <si>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</si>
  <si>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</si>
  <si>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</si>
  <si>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</si>
  <si>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</si>
  <si>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</si>
  <si>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</si>
  <si>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</si>
  <si>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</si>
  <si>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</si>
  <si>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</si>
  <si>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</si>
  <si>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</si>
  <si>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</si>
  <si>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</si>
  <si>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</si>
  <si>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</si>
  <si>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</si>
  <si>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</si>
  <si>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</si>
  <si>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</si>
  <si>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</si>
  <si>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</si>
  <si>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</si>
  <si>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</si>
  <si>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</si>
  <si>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</si>
  <si>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</si>
  <si>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</si>
  <si>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</si>
  <si>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</si>
  <si>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</si>
  <si>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</si>
  <si>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</si>
  <si>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</si>
  <si>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</si>
  <si>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</si>
  <si>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</si>
  <si>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</si>
  <si>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</si>
  <si>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</si>
  <si>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</si>
  <si>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</si>
  <si>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</si>
  <si>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</si>
  <si>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</si>
  <si>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</si>
  <si>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</si>
  <si>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</si>
  <si>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</si>
  <si>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</si>
  <si>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</si>
  <si>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</si>
  <si>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</si>
  <si>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</si>
  <si>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</si>
  <si>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</si>
  <si>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</si>
  <si>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</si>
  <si>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</si>
  <si>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</si>
  <si>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</si>
  <si>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</si>
  <si>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</si>
  <si>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</si>
  <si>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</si>
  <si>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</si>
  <si>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</si>
  <si>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</si>
  <si>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</si>
  <si>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</si>
  <si>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</si>
  <si>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</si>
  <si>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</si>
  <si>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</si>
  <si>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</si>
  <si>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</si>
  <si>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</si>
  <si>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</si>
  <si>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</si>
  <si>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パールハウス２号舘</t>
    <phoneticPr fontId="1"/>
  </si>
  <si>
    <t>旭川市末広３条３丁目２番２０号</t>
    <phoneticPr fontId="1"/>
  </si>
  <si>
    <t>0166-46-8700</t>
    <phoneticPr fontId="1"/>
  </si>
  <si>
    <t>有限会社 末広鳳侑社</t>
    <phoneticPr fontId="1"/>
  </si>
  <si>
    <t>居室及び共有スペース（浴室等）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</si>
</sst>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24" sqref="M24:U2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37622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14</v>
      </c>
      <c r="Q15" s="92" t="s">
        <v>22</v>
      </c>
      <c r="R15" s="92"/>
      <c r="S15" s="18">
        <v>16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1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12</v>
      </c>
      <c r="N19" s="73"/>
      <c r="O19" s="21" t="s">
        <v>106</v>
      </c>
      <c r="P19" s="18">
        <v>12.15</v>
      </c>
      <c r="Q19" s="87" t="s">
        <v>100</v>
      </c>
      <c r="R19" s="87"/>
      <c r="S19" s="18">
        <v>12.15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14.58</v>
      </c>
      <c r="Q20" s="87" t="s">
        <v>100</v>
      </c>
      <c r="R20" s="87"/>
      <c r="S20" s="18">
        <v>14.58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134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96000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101000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40000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36000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11000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9000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5000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パールハウス２号舘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旭川市末広３条３丁目２番２０号</v>
      </c>
      <c r="F2" s="30" t="str">
        <f>情報開示!M11</f>
        <v>0166-46-8700</v>
      </c>
      <c r="G2" s="30" t="str">
        <f>情報開示!M12</f>
        <v>有限会社 末広鳳侑社</v>
      </c>
      <c r="H2" s="30">
        <f>情報開示!M13</f>
        <v>0</v>
      </c>
      <c r="I2" s="31">
        <f>情報開示!M14</f>
        <v>37622</v>
      </c>
      <c r="J2" s="30">
        <f>情報開示!P15</f>
        <v>14</v>
      </c>
      <c r="K2" s="30">
        <f>情報開示!S15</f>
        <v>16</v>
      </c>
      <c r="L2" s="30">
        <f>情報開示!N16</f>
        <v>1</v>
      </c>
      <c r="M2" s="30">
        <f>情報開示!Q16</f>
        <v>1</v>
      </c>
      <c r="N2" s="30">
        <f>情報開示!T16</f>
        <v>1</v>
      </c>
      <c r="O2" s="30">
        <f>情報開示!N17</f>
        <v>6</v>
      </c>
      <c r="P2" s="30">
        <f>情報開示!Q17</f>
        <v>3</v>
      </c>
      <c r="Q2" s="30">
        <f>情報開示!T17</f>
        <v>2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12</v>
      </c>
      <c r="V2" s="30">
        <f>情報開示!P19</f>
        <v>12.15</v>
      </c>
      <c r="W2" s="30">
        <f>情報開示!S19</f>
        <v>12.15</v>
      </c>
      <c r="X2" s="30">
        <f>情報開示!M20</f>
        <v>2</v>
      </c>
      <c r="Y2" s="30">
        <f>情報開示!P20</f>
        <v>14.58</v>
      </c>
      <c r="Z2" s="30">
        <f>情報開示!S20</f>
        <v>14.58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96000</v>
      </c>
      <c r="AG2" s="32">
        <f>情報開示!P27</f>
        <v>101000</v>
      </c>
      <c r="AH2" s="32">
        <f>情報開示!P28</f>
        <v>40000</v>
      </c>
      <c r="AI2" s="32">
        <f>情報開示!P29</f>
        <v>36000</v>
      </c>
      <c r="AJ2" s="32">
        <f>情報開示!P30</f>
        <v>11000</v>
      </c>
      <c r="AK2" s="32">
        <f>情報開示!P31</f>
        <v>9000</v>
      </c>
      <c r="AL2" s="32">
        <f>情報開示!M32</f>
        <v>5000</v>
      </c>
      <c r="AM2" s="30">
        <f>情報開示!P32</f>
        <v>11</v>
      </c>
      <c r="AN2" s="30">
        <f>情報開示!S32</f>
        <v>4</v>
      </c>
      <c r="AO2" s="30">
        <f>情報開示!M33</f>
        <v>0</v>
      </c>
      <c r="AP2" s="30" t="str">
        <f>情報開示!M35</f>
        <v>居室及び共有スペース（浴室等）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kyotaku01</cp:lastModifiedBy>
  <cp:lastPrinted>2024-11-26T02:25:30Z</cp:lastPrinted>
  <dcterms:created xsi:type="dcterms:W3CDTF">2018-08-23T04:57:55Z</dcterms:created>
  <dcterms:modified xsi:type="dcterms:W3CDTF">2025-09-02T02:36:23Z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