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<sst xmlns="http://schemas.openxmlformats.org/spreadsheetml/2006/main" count="190" uniqueCount="144">
  <si>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</si>
  <si>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</si>
  <si>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</si>
  <si>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</si>
  <si>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</si>
  <si>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</si>
  <si>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</si>
  <si>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</si>
  <si>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</si>
  <si>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</si>
  <si>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</si>
  <si>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</si>
  <si>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</si>
  <si>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</si>
  <si>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</si>
  <si>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</si>
  <si>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</si>
  <si>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</si>
  <si>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</si>
  <si>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</si>
  <si>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</si>
  <si>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</si>
  <si>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</si>
  <si>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</si>
  <si>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</si>
  <si>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</si>
  <si>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</si>
  <si>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</si>
  <si>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</si>
  <si>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</si>
  <si>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</si>
  <si>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</si>
  <si>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</si>
  <si>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</si>
  <si>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</si>
  <si>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</si>
  <si>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</si>
  <si>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</si>
  <si>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</si>
  <si>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</si>
  <si>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</si>
  <si>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</si>
  <si>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</si>
  <si>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</si>
  <si>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</si>
  <si>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</si>
  <si>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</si>
  <si>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</si>
  <si>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</si>
  <si>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</si>
  <si>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</si>
  <si>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</si>
  <si>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</si>
  <si>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</si>
  <si>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</si>
  <si>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</si>
  <si>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</si>
  <si>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</si>
  <si>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</si>
  <si>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</si>
  <si>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</si>
  <si>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</si>
  <si>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</si>
  <si>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</si>
  <si>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</si>
  <si>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</si>
  <si>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</si>
  <si>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</si>
  <si>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</si>
  <si>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</si>
  <si>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</si>
  <si>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</si>
  <si>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</si>
  <si>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</si>
  <si>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</si>
  <si>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</si>
  <si>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</si>
  <si>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</si>
  <si>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</si>
  <si>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</si>
  <si>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</si>
  <si>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</si>
  <si>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</si>
  <si>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</si>
  <si>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</si>
  <si>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</si>
  <si>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</si>
  <si>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</si>
  <si>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</si>
  <si>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</si>
  <si>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</si>
  <si>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</si>
  <si>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</si>
  <si>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</si>
  <si>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</si>
  <si>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</si>
  <si>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</si>
  <si>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</si>
  <si>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</si>
  <si>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</si>
  <si>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</si>
  <si>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</si>
  <si>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</si>
  <si>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</si>
  <si>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</si>
  <si>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</si>
  <si>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</si>
  <si>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</si>
  <si>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</si>
  <si>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</si>
  <si>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</si>
  <si>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</si>
  <si>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</si>
  <si>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</si>
  <si>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</si>
  <si>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</si>
  <si>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</si>
  <si>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</si>
  <si>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</si>
  <si>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</si>
  <si>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</si>
  <si>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</si>
  <si>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</si>
  <si>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</si>
  <si>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</si>
  <si>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</si>
  <si>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</si>
  <si>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</si>
  <si>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</si>
  <si>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</si>
  <si>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</si>
  <si>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</si>
  <si>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</si>
  <si>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</si>
  <si>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</si>
  <si>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</si>
  <si>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</si>
  <si>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シルバーハイツ春光</t>
    <rPh sb="7" eb="9">
      <t>シュンコウ</t>
    </rPh>
    <phoneticPr fontId="1"/>
  </si>
  <si>
    <t>旭川市春光5条6丁目5-20 春光介護支援館</t>
    <rPh sb="0" eb="3">
      <t>アサヒカワシ</t>
    </rPh>
    <rPh sb="3" eb="5">
      <t>シュンコウ</t>
    </rPh>
    <rPh sb="6" eb="7">
      <t>ジョウ</t>
    </rPh>
    <rPh sb="8" eb="10">
      <t>チョウメ</t>
    </rPh>
    <rPh sb="15" eb="17">
      <t>シュンコウ</t>
    </rPh>
    <rPh sb="17" eb="19">
      <t>カイゴ</t>
    </rPh>
    <rPh sb="19" eb="21">
      <t>シエン</t>
    </rPh>
    <rPh sb="21" eb="22">
      <t>ヤカタ</t>
    </rPh>
    <phoneticPr fontId="1"/>
  </si>
  <si>
    <t>0166-59-0801</t>
    <phoneticPr fontId="1"/>
  </si>
  <si>
    <t>有限会社ノースランド企画</t>
    <rPh sb="0" eb="4">
      <t>ユウゲンガイシャ</t>
    </rPh>
    <rPh sb="10" eb="12">
      <t>キカク</t>
    </rPh>
    <phoneticPr fontId="1"/>
  </si>
  <si>
    <t>居室</t>
    <rPh sb="0" eb="2">
      <t>キョシツ</t>
    </rPh>
    <phoneticPr fontId="1"/>
  </si>
  <si>
    <t>なし</t>
    <phoneticPr fontId="1"/>
  </si>
  <si>
    <t>管理費（生活支援費）については介護認定の無い方（自立含む）は\15,000/月</t>
    <rPh sb="0" eb="3">
      <t>カンリヒ</t>
    </rPh>
    <rPh sb="4" eb="9">
      <t>セイカツシエンヒ</t>
    </rPh>
    <rPh sb="15" eb="19">
      <t>カイゴニンテイ</t>
    </rPh>
    <rPh sb="20" eb="21">
      <t>ナ</t>
    </rPh>
    <rPh sb="22" eb="23">
      <t>カタ</t>
    </rPh>
    <rPh sb="24" eb="26">
      <t>ジリツ</t>
    </rPh>
    <rPh sb="26" eb="27">
      <t>フク</t>
    </rPh>
    <rPh sb="38" eb="3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</si>
</sst>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23" zoomScale="85" zoomScaleNormal="85" workbookViewId="0">
      <selection activeCell="B42" sqref="B42:L46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137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134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138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139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140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/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38869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14</v>
      </c>
      <c r="Q15" s="71" t="s">
        <v>22</v>
      </c>
      <c r="R15" s="71"/>
      <c r="S15" s="19">
        <v>17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2</v>
      </c>
      <c r="O16" s="13" t="s">
        <v>34</v>
      </c>
      <c r="P16" s="16" t="s">
        <v>35</v>
      </c>
      <c r="Q16" s="19">
        <v>5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4</v>
      </c>
      <c r="O17" s="13" t="s">
        <v>34</v>
      </c>
      <c r="P17" s="16" t="s">
        <v>67</v>
      </c>
      <c r="Q17" s="19">
        <v>1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0</v>
      </c>
      <c r="O18" s="13" t="s">
        <v>34</v>
      </c>
      <c r="P18" s="16" t="s">
        <v>70</v>
      </c>
      <c r="Q18" s="19">
        <v>0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15</v>
      </c>
      <c r="N19" s="38"/>
      <c r="O19" s="22" t="s">
        <v>106</v>
      </c>
      <c r="P19" s="19">
        <v>20.309999999999999</v>
      </c>
      <c r="Q19" s="46" t="s">
        <v>100</v>
      </c>
      <c r="R19" s="46"/>
      <c r="S19" s="19">
        <v>32.81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>
        <v>1</v>
      </c>
      <c r="N20" s="38"/>
      <c r="O20" s="22" t="s">
        <v>106</v>
      </c>
      <c r="P20" s="19">
        <v>45.48</v>
      </c>
      <c r="Q20" s="46" t="s">
        <v>100</v>
      </c>
      <c r="R20" s="46"/>
      <c r="S20" s="19">
        <v>45.48</v>
      </c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115360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123360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40000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45360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10000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20000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8000</v>
      </c>
      <c r="N32" s="11" t="s">
        <v>76</v>
      </c>
      <c r="O32" s="22" t="s">
        <v>74</v>
      </c>
      <c r="P32" s="19">
        <v>11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/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141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142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58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60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143</v>
      </c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シルバーハイツ春光</v>
      </c>
      <c r="C2" s="32" t="str">
        <f>情報開示!M8</f>
        <v>あり</v>
      </c>
      <c r="D2" s="32" t="str">
        <f>情報開示!M9</f>
        <v>住宅型</v>
      </c>
      <c r="E2" s="32" t="str">
        <f>情報開示!M10</f>
        <v>旭川市春光5条6丁目5-20 春光介護支援館</v>
      </c>
      <c r="F2" s="32" t="str">
        <f>情報開示!M11</f>
        <v>0166-59-0801</v>
      </c>
      <c r="G2" s="32" t="str">
        <f>情報開示!M12</f>
        <v>有限会社ノースランド企画</v>
      </c>
      <c r="H2" s="32">
        <f>情報開示!M13</f>
        <v>0</v>
      </c>
      <c r="I2" s="33">
        <f>情報開示!M14</f>
        <v>38869</v>
      </c>
      <c r="J2" s="32">
        <f>情報開示!P15</f>
        <v>14</v>
      </c>
      <c r="K2" s="32">
        <f>情報開示!S15</f>
        <v>17</v>
      </c>
      <c r="L2" s="32">
        <f>情報開示!N16</f>
        <v>2</v>
      </c>
      <c r="M2" s="32">
        <f>情報開示!Q16</f>
        <v>5</v>
      </c>
      <c r="N2" s="32">
        <f>情報開示!T16</f>
        <v>1</v>
      </c>
      <c r="O2" s="32">
        <f>情報開示!N17</f>
        <v>4</v>
      </c>
      <c r="P2" s="32">
        <f>情報開示!Q17</f>
        <v>1</v>
      </c>
      <c r="Q2" s="32">
        <f>情報開示!T17</f>
        <v>1</v>
      </c>
      <c r="R2" s="32">
        <f>情報開示!N18</f>
        <v>0</v>
      </c>
      <c r="S2" s="32">
        <f>情報開示!Q18</f>
        <v>0</v>
      </c>
      <c r="T2" s="32">
        <f>情報開示!T18</f>
        <v>0</v>
      </c>
      <c r="U2" s="32">
        <f>情報開示!M19</f>
        <v>15</v>
      </c>
      <c r="V2" s="32">
        <f>情報開示!P19</f>
        <v>20.309999999999999</v>
      </c>
      <c r="W2" s="32">
        <f>情報開示!S19</f>
        <v>32.81</v>
      </c>
      <c r="X2" s="32">
        <f>情報開示!M20</f>
        <v>1</v>
      </c>
      <c r="Y2" s="32">
        <f>情報開示!P20</f>
        <v>45.48</v>
      </c>
      <c r="Z2" s="32">
        <f>情報開示!S20</f>
        <v>45.48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115360</v>
      </c>
      <c r="AG2" s="34">
        <f>情報開示!P27</f>
        <v>123360</v>
      </c>
      <c r="AH2" s="34">
        <f>情報開示!P28</f>
        <v>40000</v>
      </c>
      <c r="AI2" s="34">
        <f>情報開示!P29</f>
        <v>45360</v>
      </c>
      <c r="AJ2" s="34">
        <f>情報開示!P30</f>
        <v>10000</v>
      </c>
      <c r="AK2" s="34">
        <f>情報開示!P31</f>
        <v>20000</v>
      </c>
      <c r="AL2" s="34">
        <f>情報開示!M32</f>
        <v>8000</v>
      </c>
      <c r="AM2" s="32">
        <f>情報開示!P32</f>
        <v>11</v>
      </c>
      <c r="AN2" s="32">
        <f>情報開示!S32</f>
        <v>4</v>
      </c>
      <c r="AO2" s="32">
        <f>情報開示!M33</f>
        <v>0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公開</v>
      </c>
      <c r="AT2" s="32" t="str">
        <f>情報開示!M39</f>
        <v>公開</v>
      </c>
      <c r="AU2" s="32" t="str">
        <f>情報開示!M40</f>
        <v>可能</v>
      </c>
      <c r="AV2" s="32" t="str">
        <f>情報開示!M41</f>
        <v>未加入</v>
      </c>
      <c r="AW2" s="32" t="str">
        <f>情報開示!M42</f>
        <v>管理費（生活支援費）については介護認定の無い方（自立含む）は\15,000/月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D550-7</cp:lastModifiedBy>
  <cp:lastPrinted>2021-06-24T07:42:54Z</cp:lastPrinted>
  <dcterms:created xsi:type="dcterms:W3CDTF">2018-08-23T04:57:55Z</dcterms:created>
  <dcterms:modified xsi:type="dcterms:W3CDTF">2023-08-30T08:32:53Z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