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mobile03\Desktop\"/>
    </mc:Choice>
  </mc:AlternateContent>
  <xr:revisionPtr revIDLastSave="0" documentId="13_ncr:1_{1F740A45-A286-4BFF-8452-DBE11B561B77}"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<sst xmlns="http://schemas.openxmlformats.org/spreadsheetml/2006/main" count="3155" uniqueCount="2603">
  <si>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</si>
  <si>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</si>
  <si>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</si>
  <si>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</si>
  <si>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</si>
  <si>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</si>
  <si>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</si>
  <si>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</si>
  <si>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</si>
  <si>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</si>
  <si>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</si>
  <si>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</si>
  <si>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</si>
  <si>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</si>
  <si>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</si>
  <si>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</si>
  <si>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</si>
  <si>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</si>
  <si>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</si>
  <si>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</si>
  <si>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</si>
  <si>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</si>
  <si>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</si>
  <si>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</si>
  <si>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</si>
  <si>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</si>
  <si>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</si>
  <si>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</si>
  <si>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</si>
  <si>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</si>
  <si>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</si>
  <si>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</si>
  <si>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</si>
  <si>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</si>
  <si>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</si>
  <si>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</si>
  <si>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</si>
  <si>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</si>
  <si>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</si>
  <si>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</si>
  <si>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</si>
  <si>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</si>
  <si>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</si>
  <si>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</si>
  <si>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</si>
  <si>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</si>
  <si>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</si>
  <si>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</si>
  <si>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</si>
  <si>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</si>
  <si>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</si>
  <si>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</si>
  <si>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</si>
  <si>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</si>
  <si>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</si>
  <si>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</si>
  <si>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</si>
  <si>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</si>
  <si>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</si>
  <si>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</si>
  <si>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</si>
  <si>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</si>
  <si>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</si>
  <si>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</si>
  <si>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</si>
  <si>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</si>
  <si>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</si>
  <si>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</si>
  <si>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</si>
  <si>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</si>
  <si>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</si>
  <si>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</si>
  <si>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</si>
  <si>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</si>
  <si>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</si>
  <si>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</si>
  <si>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</si>
  <si>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</si>
  <si>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</si>
  <si>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</si>
  <si>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</si>
  <si>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</si>
  <si>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</si>
  <si>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</si>
  <si>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</si>
  <si>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</si>
  <si>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</si>
  <si>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</si>
  <si>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</si>
  <si>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</si>
  <si>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</si>
  <si>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</si>
  <si>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</si>
  <si>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</si>
  <si>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</si>
  <si>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</si>
  <si>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</si>
  <si>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</si>
  <si>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</si>
  <si>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</si>
  <si>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</si>
  <si>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</si>
  <si>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</si>
  <si>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</si>
  <si>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</si>
  <si>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</si>
  <si>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</si>
  <si>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</si>
  <si>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</si>
  <si>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</si>
  <si>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</si>
  <si>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</si>
  <si>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</si>
  <si>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</si>
  <si>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</si>
  <si>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</si>
  <si>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</si>
  <si>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</si>
  <si>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</si>
  <si>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</si>
  <si>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</si>
  <si>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</si>
  <si>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</si>
  <si>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</si>
  <si>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</si>
  <si>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</si>
  <si>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</si>
  <si>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</si>
  <si>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</si>
  <si>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</si>
  <si>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</si>
  <si>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</si>
  <si>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</si>
  <si>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</si>
  <si>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</si>
  <si>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</si>
  <si>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</si>
  <si>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</si>
  <si>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</si>
  <si>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</si>
  <si>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</si>
  <si>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</si>
  <si>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</si>
  <si>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</si>
  <si>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</si>
  <si>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</si>
  <si>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</si>
  <si>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</si>
  <si>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</si>
  <si>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</si>
  <si>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</si>
  <si>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</si>
  <si>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</si>
  <si>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</si>
  <si>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</si>
  <si>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</si>
  <si>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</si>
  <si>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</si>
  <si>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</si>
  <si>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</si>
  <si>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</si>
  <si>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</si>
  <si>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</si>
  <si>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</si>
  <si>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</si>
  <si>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</si>
  <si>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</si>
  <si>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</si>
  <si>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</si>
  <si>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</si>
  <si>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</si>
  <si>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</si>
  <si>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</si>
  <si>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</si>
  <si>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</si>
  <si>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</si>
  <si>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</si>
  <si>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</si>
  <si>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</si>
  <si>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</si>
  <si>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</si>
  <si>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</si>
  <si>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</si>
  <si>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</si>
  <si>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</si>
  <si>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</si>
  <si>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</si>
  <si>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</si>
  <si>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</si>
  <si>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</si>
  <si>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</si>
  <si>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</si>
  <si>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</si>
  <si>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</si>
  <si>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</si>
  <si>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</si>
  <si>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</si>
  <si>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</si>
  <si>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</si>
  <si>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</si>
  <si>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</si>
  <si>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</si>
  <si>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</si>
  <si>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</si>
  <si>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</si>
  <si>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</si>
  <si>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</si>
  <si>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</si>
  <si>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</si>
  <si>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</si>
  <si>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</si>
  <si>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</si>
  <si>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</si>
  <si>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</si>
  <si>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</si>
  <si>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</si>
  <si>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</si>
  <si>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</si>
  <si>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</si>
  <si>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</si>
  <si>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</si>
  <si>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</si>
  <si>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</si>
  <si>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</si>
  <si>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</si>
  <si>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</si>
  <si>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</si>
  <si>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</si>
  <si>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</si>
  <si>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</si>
  <si>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</si>
  <si>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</si>
  <si>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</si>
  <si>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</si>
  <si>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</si>
  <si>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</si>
  <si>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</si>
  <si>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</si>
  <si>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</si>
  <si>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</si>
  <si>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</si>
  <si>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</si>
  <si>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</si>
  <si>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</si>
  <si>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</si>
  <si>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</si>
  <si>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</si>
  <si>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</si>
  <si>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</si>
  <si>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</si>
  <si>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</si>
  <si>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</si>
  <si>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</si>
  <si>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</si>
  <si>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</si>
  <si>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</si>
  <si>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</si>
  <si>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</si>
  <si>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</si>
  <si>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</si>
  <si>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</si>
  <si>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</si>
  <si>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</si>
  <si>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</si>
  <si>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</si>
  <si>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</si>
  <si>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</si>
  <si>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</si>
  <si>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</si>
  <si>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</si>
  <si>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</si>
  <si>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</si>
  <si>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</si>
  <si>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</si>
  <si>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</si>
  <si>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</si>
  <si>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</si>
  <si>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</si>
  <si>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</si>
  <si>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</si>
  <si>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</si>
  <si>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</si>
  <si>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</si>
  <si>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</si>
  <si>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</si>
  <si>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</si>
  <si>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</si>
  <si>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</si>
  <si>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</si>
  <si>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</si>
  <si>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</si>
  <si>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</si>
  <si>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</si>
  <si>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</si>
  <si>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</si>
  <si>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</si>
  <si>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</si>
  <si>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</si>
  <si>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</si>
  <si>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</si>
  <si>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</si>
  <si>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</si>
  <si>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</si>
  <si>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</si>
  <si>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</si>
  <si>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</si>
  <si>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</si>
  <si>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</si>
  <si>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</si>
  <si>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</si>
  <si>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</si>
  <si>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</si>
  <si>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</si>
  <si>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</si>
  <si>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</si>
  <si>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</si>
  <si>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</si>
  <si>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</si>
  <si>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</si>
  <si>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</si>
  <si>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</si>
  <si>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</si>
  <si>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</si>
  <si>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</si>
  <si>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</si>
  <si>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</si>
  <si>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</si>
  <si>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</si>
  <si>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</si>
  <si>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</si>
  <si>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</si>
  <si>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</si>
  <si>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</si>
  <si>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</si>
  <si>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</si>
  <si>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</si>
  <si>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</si>
  <si>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</si>
  <si>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</si>
  <si>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</si>
  <si>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</si>
  <si>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</si>
  <si>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</si>
  <si>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</si>
  <si>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</si>
  <si>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</si>
  <si>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</si>
  <si>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</si>
  <si>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</si>
  <si>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</si>
  <si>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</si>
  <si>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</si>
  <si>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</si>
  <si>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</si>
  <si>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</si>
  <si>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</si>
  <si>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</si>
  <si>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</si>
  <si>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</si>
  <si>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</si>
  <si>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</si>
  <si>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</si>
  <si>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</si>
  <si>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</si>
  <si>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</si>
  <si>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</si>
  <si>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</si>
  <si>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</si>
  <si>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</si>
  <si>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</si>
  <si>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</si>
  <si>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</si>
  <si>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</si>
  <si>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</si>
  <si>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</si>
  <si>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</si>
  <si>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</si>
  <si>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</si>
  <si>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</si>
  <si>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</si>
  <si>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</si>
  <si>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</si>
  <si>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</si>
  <si>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</si>
  <si>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</si>
  <si>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</si>
  <si>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</si>
  <si>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</si>
  <si>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</si>
  <si>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</si>
  <si>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</si>
  <si>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</si>
  <si>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</si>
  <si>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</si>
  <si>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</si>
  <si>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</si>
  <si>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</si>
  <si>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</si>
  <si>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</si>
  <si>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</si>
  <si>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</si>
  <si>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</si>
  <si>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</si>
  <si>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</si>
  <si>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</si>
  <si>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</si>
  <si>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</si>
  <si>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</si>
  <si>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</si>
  <si>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</si>
  <si>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</si>
  <si>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</si>
  <si>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</si>
  <si>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</si>
  <si>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</si>
  <si>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</si>
  <si>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</si>
  <si>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</si>
  <si>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</si>
  <si>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</si>
  <si>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</si>
  <si>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</si>
  <si>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</si>
  <si>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</si>
  <si>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</si>
  <si>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</si>
  <si>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</si>
  <si>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</si>
  <si>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</si>
  <si>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</si>
  <si>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</si>
  <si>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</si>
  <si>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</si>
  <si>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</si>
  <si>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</si>
  <si>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</si>
  <si>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</si>
  <si>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</si>
  <si>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</si>
  <si>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</si>
  <si>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</si>
  <si>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</si>
  <si>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</si>
  <si>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</si>
  <si>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</si>
  <si>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</si>
  <si>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</si>
  <si>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</si>
  <si>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</si>
  <si>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</si>
  <si>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</si>
  <si>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</si>
  <si>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</si>
  <si>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</si>
  <si>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</si>
  <si>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</si>
  <si>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</si>
  <si>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</si>
  <si>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</si>
  <si>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</si>
  <si>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</si>
  <si>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</si>
  <si>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</si>
  <si>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</si>
  <si>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</si>
  <si>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</si>
  <si>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</si>
  <si>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</si>
  <si>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</si>
  <si>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</si>
  <si>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</si>
  <si>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</si>
  <si>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</si>
  <si>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</si>
  <si>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</si>
  <si>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</si>
  <si>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</si>
  <si>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</si>
  <si>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</si>
  <si>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</si>
  <si>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</si>
  <si>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</si>
  <si>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</si>
  <si>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</si>
  <si>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</si>
  <si>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</si>
  <si>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</si>
  <si>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</si>
  <si>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</si>
  <si>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</si>
  <si>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</si>
  <si>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</si>
  <si>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</si>
  <si>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</si>
  <si>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</si>
  <si>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</si>
  <si>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</si>
  <si>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</si>
  <si>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</si>
  <si>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</si>
  <si>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</si>
  <si>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</si>
  <si>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</si>
  <si>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</si>
  <si>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</si>
  <si>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</si>
  <si>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</si>
  <si>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</si>
  <si>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</si>
  <si>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</si>
  <si>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</si>
  <si>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</si>
  <si>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</si>
  <si>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</si>
  <si>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</si>
  <si>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</si>
  <si>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</si>
  <si>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</si>
  <si>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</si>
  <si>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</si>
  <si>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</si>
  <si>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</si>
  <si>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</si>
  <si>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</si>
  <si>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</si>
  <si>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</si>
  <si>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</si>
  <si>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</si>
  <si>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</si>
  <si>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</si>
  <si>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</si>
  <si>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</si>
  <si>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</si>
  <si>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</si>
  <si>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</si>
  <si>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</si>
  <si>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</si>
  <si>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</si>
  <si>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</si>
  <si>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</si>
  <si>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</si>
  <si>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</si>
  <si>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</si>
  <si>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</si>
  <si>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</si>
  <si>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</si>
  <si>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</si>
  <si>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</si>
  <si>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</si>
  <si>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</si>
  <si>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</si>
  <si>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</si>
  <si>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</si>
  <si>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</si>
  <si>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</si>
  <si>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</si>
  <si>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</si>
  <si>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</si>
  <si>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</si>
  <si>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</si>
  <si>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</si>
  <si>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</si>
  <si>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</si>
  <si>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</si>
  <si>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</si>
  <si>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</si>
  <si>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</si>
  <si>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</si>
  <si>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</si>
  <si>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</si>
  <si>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</si>
  <si>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</si>
  <si>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</si>
  <si>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</si>
  <si>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</si>
  <si>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</si>
  <si>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</si>
  <si>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</si>
  <si>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</si>
  <si>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</si>
  <si>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</si>
  <si>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</si>
  <si>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</si>
  <si>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</si>
  <si>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</si>
  <si>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</si>
  <si>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</si>
  <si>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</si>
  <si>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</si>
  <si>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</si>
  <si>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</si>
  <si>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</si>
  <si>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</si>
  <si>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</si>
  <si>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</si>
  <si>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</si>
  <si>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</si>
  <si>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</si>
  <si>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</si>
  <si>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</si>
  <si>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</si>
  <si>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</si>
  <si>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</si>
  <si>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</si>
  <si>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</si>
  <si>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</si>
  <si>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</si>
  <si>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</si>
  <si>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</si>
  <si>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</si>
  <si>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</si>
  <si>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</si>
  <si>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</si>
  <si>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</si>
  <si>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</si>
  <si>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</si>
  <si>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</si>
  <si>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</si>
  <si>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</si>
  <si>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</si>
  <si>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</si>
  <si>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</si>
  <si>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</si>
  <si>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</si>
  <si>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</si>
  <si>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</si>
  <si>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</si>
  <si>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</si>
  <si>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</si>
  <si>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</si>
  <si>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</si>
  <si>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</si>
  <si>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</si>
  <si>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</si>
  <si>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</si>
  <si>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</si>
  <si>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</si>
  <si>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</si>
  <si>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</si>
  <si>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</si>
  <si>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</si>
  <si>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</si>
  <si>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</si>
  <si>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</si>
  <si>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</si>
  <si>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</si>
  <si>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</si>
  <si>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</si>
  <si>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</si>
  <si>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</si>
  <si>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</si>
  <si>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</si>
  <si>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</si>
  <si>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</si>
  <si>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</si>
  <si>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</si>
  <si>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</si>
  <si>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</si>
  <si>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</si>
  <si>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</si>
  <si>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</si>
  <si>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</si>
  <si>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</si>
  <si>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</si>
  <si>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</si>
  <si>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</si>
  <si>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</si>
  <si>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</si>
  <si>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</si>
  <si>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</si>
  <si>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</si>
  <si>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</si>
  <si>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</si>
  <si>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</si>
  <si>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</si>
  <si>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</si>
  <si>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</si>
  <si>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</si>
  <si>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</si>
  <si>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</si>
  <si>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</si>
  <si>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</si>
  <si>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</si>
  <si>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</si>
  <si>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</si>
  <si>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</si>
  <si>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</si>
  <si>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</si>
  <si>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</si>
  <si>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</si>
  <si>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</si>
  <si>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</si>
  <si>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</si>
  <si>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</si>
  <si>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</si>
  <si>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</si>
  <si>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</si>
  <si>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</si>
  <si>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</si>
  <si>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</si>
  <si>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</si>
  <si>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</si>
  <si>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</si>
  <si>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</si>
  <si>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</si>
  <si>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</si>
  <si>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</si>
  <si>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</si>
  <si>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</si>
  <si>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</si>
  <si>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</si>
  <si>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</si>
  <si>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</si>
  <si>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</si>
  <si>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</si>
  <si>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</si>
  <si>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</si>
  <si>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</si>
  <si>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</si>
  <si>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</si>
  <si>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</si>
  <si>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</si>
  <si>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</si>
  <si>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</si>
  <si>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</si>
  <si>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</si>
  <si>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</si>
  <si>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</si>
  <si>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</si>
  <si>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</si>
  <si>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</si>
  <si>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</si>
  <si>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</si>
  <si>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</si>
  <si>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</si>
  <si>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</si>
  <si>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</si>
  <si>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</si>
  <si>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</si>
  <si>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</si>
  <si>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</si>
  <si>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</si>
  <si>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</si>
  <si>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</si>
  <si>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</si>
  <si>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</si>
  <si>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</si>
  <si>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</si>
  <si>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</si>
  <si>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</si>
  <si>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</si>
  <si>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</si>
  <si>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</si>
  <si>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</si>
  <si>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</si>
  <si>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</si>
  <si>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</si>
  <si>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</si>
  <si>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</si>
  <si>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</si>
  <si>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</si>
  <si>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</si>
  <si>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</si>
  <si>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</si>
  <si>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</si>
  <si>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</si>
  <si>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</si>
  <si>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</si>
  <si>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</si>
  <si>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</si>
  <si>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</si>
  <si>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</si>
  <si>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</si>
  <si>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</si>
  <si>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</si>
  <si>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</si>
  <si>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</si>
  <si>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</si>
  <si>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</si>
  <si>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</si>
  <si>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</si>
  <si>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</si>
  <si>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</si>
  <si>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</si>
  <si>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</si>
  <si>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</si>
  <si>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</si>
  <si>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</si>
  <si>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</si>
  <si>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</si>
  <si>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</si>
  <si>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</si>
  <si>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</si>
  <si>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</si>
  <si>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</si>
  <si>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</si>
  <si>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</si>
  <si>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</si>
  <si>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</si>
  <si>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</si>
  <si>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</si>
  <si>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</si>
  <si>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</si>
  <si>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</si>
  <si>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</si>
  <si>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</si>
  <si>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</si>
  <si>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</si>
  <si>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</si>
  <si>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</si>
  <si>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</si>
  <si>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</si>
  <si>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</si>
  <si>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</si>
  <si>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</si>
  <si>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</si>
  <si>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</si>
  <si>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</si>
  <si>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</si>
  <si>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</si>
  <si>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</si>
  <si>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</si>
  <si>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</si>
  <si>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</si>
  <si>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</si>
  <si>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</si>
  <si>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</si>
  <si>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</si>
  <si>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</si>
  <si>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</si>
  <si>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</si>
  <si>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</si>
  <si>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</si>
  <si>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</si>
  <si>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</si>
  <si>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</si>
  <si>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</si>
  <si>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</si>
  <si>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</si>
  <si>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</si>
  <si>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</si>
  <si>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</si>
  <si>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</si>
  <si>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</si>
  <si>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</si>
  <si>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</si>
  <si>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</si>
  <si>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</si>
  <si>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</si>
  <si>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</si>
  <si>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</si>
  <si>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</si>
  <si>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</si>
  <si>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</si>
  <si>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</si>
  <si>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</si>
  <si>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</si>
  <si>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</si>
  <si>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</si>
  <si>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</si>
  <si>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</si>
  <si>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</si>
  <si>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</si>
  <si>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</si>
  <si>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</si>
  <si>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</si>
  <si>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</si>
  <si>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</si>
  <si>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</si>
  <si>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</si>
  <si>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</si>
  <si>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</si>
  <si>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</si>
  <si>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</si>
  <si>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</si>
  <si>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</si>
  <si>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</si>
  <si>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</si>
  <si>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</si>
  <si>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</si>
  <si>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</si>
  <si>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</si>
  <si>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</si>
  <si>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</si>
  <si>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</si>
  <si>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</si>
  <si>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</si>
  <si>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</si>
  <si>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</si>
  <si>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</si>
  <si>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</si>
  <si>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</si>
  <si>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</si>
  <si>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</si>
  <si>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</si>
  <si>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</si>
  <si>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</si>
  <si>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</si>
  <si>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</si>
  <si>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</si>
  <si>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</si>
  <si>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</si>
  <si>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</si>
  <si>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</si>
  <si>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</si>
  <si>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</si>
  <si>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</si>
  <si>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</si>
  <si>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</si>
  <si>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</si>
  <si>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</si>
  <si>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</si>
  <si>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</si>
  <si>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</si>
  <si>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</si>
  <si>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</si>
  <si>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</si>
  <si>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</si>
  <si>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</si>
  <si>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</si>
  <si>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</si>
  <si>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</si>
  <si>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</si>
  <si>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</si>
  <si>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</si>
  <si>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</si>
  <si>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</si>
  <si>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</si>
  <si>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</si>
  <si>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</si>
  <si>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</si>
  <si>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</si>
  <si>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</si>
  <si>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</si>
  <si>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</si>
  <si>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</si>
  <si>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</si>
  <si>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</si>
  <si>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</si>
  <si>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</si>
  <si>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</si>
  <si>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</si>
  <si>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</si>
  <si>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</si>
  <si>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</si>
  <si>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</si>
  <si>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</si>
  <si>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</si>
  <si>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</si>
  <si>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</si>
  <si>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</si>
  <si>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</si>
  <si>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</si>
  <si>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</si>
  <si>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</si>
  <si>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</si>
  <si>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</si>
  <si>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</si>
  <si>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</si>
  <si>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</si>
  <si>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</si>
  <si>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</si>
  <si>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</si>
  <si>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</si>
  <si>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</si>
  <si>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</si>
  <si>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</si>
  <si>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</si>
  <si>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</si>
  <si>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</si>
  <si>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</si>
  <si>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</si>
  <si>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</si>
  <si>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</si>
  <si>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</si>
  <si>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</si>
  <si>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</si>
  <si>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</si>
  <si>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</si>
  <si>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</si>
  <si>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</si>
  <si>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</si>
  <si>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</si>
  <si>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</si>
  <si>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</si>
  <si>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</si>
  <si>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</si>
  <si>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</si>
  <si>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</si>
  <si>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</si>
  <si>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</si>
  <si>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</si>
  <si>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</si>
  <si>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</si>
  <si>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</si>
  <si>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</si>
  <si>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</si>
  <si>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</si>
  <si>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</si>
  <si>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</si>
  <si>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</si>
  <si>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</si>
  <si>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</si>
  <si>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</si>
  <si>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</si>
  <si>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</si>
  <si>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</si>
  <si>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</si>
  <si>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</si>
  <si>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</si>
  <si>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</si>
  <si>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</si>
  <si>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</si>
  <si>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</si>
  <si>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</si>
  <si>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</si>
  <si>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</si>
  <si>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</si>
  <si>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</si>
  <si>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</si>
  <si>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</si>
  <si>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</si>
  <si>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</si>
  <si>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</si>
  <si>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</si>
  <si>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</si>
  <si>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</si>
  <si>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</si>
  <si>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</si>
  <si>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</si>
  <si>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</si>
  <si>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</si>
  <si>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</si>
  <si>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</si>
  <si>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</si>
  <si>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</si>
  <si>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</si>
  <si>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</si>
  <si>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</si>
  <si>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</si>
  <si>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</si>
  <si>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</si>
  <si>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</si>
  <si>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</si>
  <si>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</si>
  <si>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</si>
  <si>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</si>
  <si>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</si>
  <si>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</si>
  <si>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</si>
  <si>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</si>
  <si>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</si>
  <si>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</si>
  <si>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</si>
  <si>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</si>
  <si>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</si>
  <si>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</si>
  <si>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</si>
  <si>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</si>
  <si>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</si>
  <si>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</si>
  <si>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</si>
  <si>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</si>
  <si>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</si>
  <si>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</si>
  <si>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</si>
  <si>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</si>
  <si>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</si>
  <si>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</si>
  <si>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</si>
  <si>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</si>
  <si>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</si>
  <si>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</si>
  <si>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</si>
  <si>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</si>
  <si>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</si>
  <si>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</si>
  <si>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</si>
  <si>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</si>
  <si>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</si>
  <si>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</si>
  <si>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</si>
  <si>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</si>
  <si>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</si>
  <si>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</si>
  <si>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</si>
  <si>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</si>
  <si>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</si>
  <si>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</si>
  <si>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</si>
  <si>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</si>
  <si>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</si>
  <si>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</si>
  <si>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</si>
  <si>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</si>
  <si>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</si>
  <si>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</si>
  <si>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</si>
  <si>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</si>
  <si>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</si>
  <si>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</si>
  <si>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</si>
  <si>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</si>
  <si>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</si>
  <si>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</si>
  <si>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</si>
  <si>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</si>
  <si>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</si>
  <si>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</si>
  <si>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</si>
  <si>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</si>
  <si>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</si>
  <si>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</si>
  <si>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</si>
  <si>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</si>
  <si>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</si>
  <si>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</si>
  <si>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</si>
  <si>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</si>
  <si>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</si>
  <si>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</si>
  <si>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</si>
  <si>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</si>
  <si>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</si>
  <si>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</si>
  <si>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</si>
  <si>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</si>
  <si>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</si>
  <si>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</si>
  <si>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</si>
  <si>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</si>
  <si>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</si>
  <si>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</si>
  <si>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</si>
  <si>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</si>
  <si>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</si>
  <si>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</si>
  <si>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</si>
  <si>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</si>
  <si>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</si>
  <si>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</si>
  <si>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</si>
  <si>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</si>
  <si>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</si>
  <si>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</si>
  <si>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</si>
  <si>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</si>
  <si>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</si>
  <si>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</si>
  <si>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</si>
  <si>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</si>
  <si>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</si>
  <si>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</si>
  <si>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</si>
  <si>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</si>
  <si>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</si>
  <si>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</si>
  <si>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</si>
  <si>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</si>
  <si>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</si>
  <si>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</si>
  <si>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</si>
  <si>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</si>
  <si>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</si>
  <si>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</si>
  <si>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</si>
  <si>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</si>
  <si>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</si>
  <si>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</si>
  <si>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</si>
  <si>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</si>
  <si>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</si>
  <si>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</si>
  <si>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</si>
  <si>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</si>
  <si>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</si>
  <si>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</si>
  <si>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</si>
  <si>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</si>
  <si>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</si>
  <si>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</si>
  <si>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</si>
  <si>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</si>
  <si>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</si>
  <si>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</si>
  <si>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</si>
  <si>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</si>
  <si>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</si>
  <si>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</si>
  <si>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</si>
  <si>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</si>
  <si>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</si>
  <si>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</si>
  <si>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</si>
  <si>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</si>
  <si>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</si>
  <si>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</si>
  <si>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</si>
  <si>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</si>
  <si>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</si>
  <si>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</si>
  <si>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</si>
  <si>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</si>
  <si>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</si>
  <si>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</si>
  <si>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</si>
  <si>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</si>
  <si>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</si>
  <si>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</si>
  <si>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</si>
  <si>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</si>
  <si>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</si>
  <si>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</si>
  <si>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</si>
  <si>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</si>
  <si>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</si>
  <si>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</si>
  <si>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</si>
  <si>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</si>
  <si>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</si>
  <si>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</si>
  <si>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</si>
  <si>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</si>
  <si>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</si>
  <si>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</si>
  <si>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</si>
  <si>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</si>
  <si>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</si>
  <si>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</si>
  <si>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</si>
  <si>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</si>
  <si>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</si>
  <si>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</si>
  <si>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</si>
  <si>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</si>
  <si>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</si>
  <si>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</si>
  <si>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</si>
  <si>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</si>
  <si>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</si>
  <si>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</si>
  <si>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</si>
  <si>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</si>
  <si>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</si>
  <si>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</si>
  <si>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</si>
  <si>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</si>
  <si>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</si>
  <si>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</si>
  <si>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</si>
  <si>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</si>
  <si>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</si>
  <si>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</si>
  <si>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</si>
  <si>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</si>
  <si>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</si>
  <si>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</si>
  <si>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</si>
  <si>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</si>
  <si>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</si>
  <si>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</si>
  <si>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</si>
  <si>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</si>
  <si>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</si>
  <si>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</si>
  <si>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</si>
  <si>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</si>
  <si>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</si>
  <si>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</si>
  <si>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</si>
  <si>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</si>
  <si>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</si>
  <si>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</si>
  <si>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</si>
  <si>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</si>
  <si>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</si>
  <si>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</si>
  <si>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</si>
  <si>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</si>
  <si>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</si>
  <si>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</si>
  <si>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</si>
  <si>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</si>
  <si>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</si>
  <si>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</si>
  <si>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</si>
  <si>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</si>
  <si>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</si>
  <si>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</si>
  <si>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</si>
  <si>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</si>
  <si>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</si>
  <si>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</si>
  <si>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</si>
  <si>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</si>
  <si>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</si>
  <si>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</si>
  <si>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</si>
  <si>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</si>
  <si>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</si>
  <si>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</si>
  <si>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</si>
  <si>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</si>
  <si>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</si>
  <si>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</si>
  <si>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</si>
  <si>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</si>
  <si>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</si>
  <si>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</si>
  <si>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</si>
  <si>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</si>
  <si>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</si>
  <si>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</si>
  <si>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</si>
  <si>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</si>
  <si>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</si>
  <si>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</si>
  <si>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</si>
  <si>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</si>
  <si>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</si>
  <si>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</si>
  <si>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</si>
  <si>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</si>
  <si>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</si>
  <si>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</si>
  <si>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</si>
  <si>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</si>
  <si>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</si>
  <si>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</si>
  <si>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</si>
  <si>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</si>
  <si>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</si>
  <si>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</si>
  <si>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</si>
  <si>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</si>
  <si>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</si>
  <si>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</si>
  <si>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</si>
  <si>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</si>
  <si>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</si>
  <si>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</si>
  <si>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</si>
  <si>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</si>
  <si>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</si>
  <si>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</si>
  <si>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</si>
  <si>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</si>
  <si>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</si>
  <si>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</si>
  <si>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</si>
  <si>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</si>
  <si>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</si>
  <si>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</si>
  <si>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</si>
  <si>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</si>
  <si>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</si>
  <si>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</si>
  <si>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</si>
  <si>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</si>
  <si>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</si>
  <si>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</si>
  <si>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</si>
  <si>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</si>
  <si>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</si>
  <si>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</si>
  <si>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</si>
  <si>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</si>
  <si>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</si>
  <si>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</si>
  <si>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</si>
  <si>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</si>
  <si>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</si>
  <si>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</si>
  <si>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</si>
  <si>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</si>
  <si>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</si>
  <si>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</si>
  <si>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</si>
  <si>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</si>
  <si>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</si>
  <si>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</si>
  <si>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</si>
  <si>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</si>
  <si>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</si>
  <si>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</si>
  <si>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</si>
  <si>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</si>
  <si>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</si>
  <si>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</si>
  <si>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</si>
  <si>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</si>
  <si>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</si>
  <si>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</si>
  <si>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</si>
  <si>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</si>
  <si>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</si>
  <si>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</si>
  <si>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</si>
  <si>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</si>
  <si>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</si>
  <si>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</si>
  <si>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</si>
  <si>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</si>
  <si>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</si>
  <si>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</si>
  <si>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</si>
  <si>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</si>
  <si>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</si>
  <si>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</si>
  <si>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</si>
  <si>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</si>
  <si>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</si>
  <si>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</si>
  <si>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</si>
  <si>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</si>
  <si>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</si>
  <si>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</si>
  <si>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</si>
  <si>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</si>
  <si>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</si>
  <si>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</si>
  <si>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</si>
  <si>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</si>
  <si>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</si>
  <si>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</si>
  <si>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</si>
  <si>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</si>
  <si>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</si>
  <si>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</si>
  <si>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</si>
  <si>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</si>
  <si>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</si>
  <si>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</si>
  <si>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</si>
  <si>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</si>
  <si>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</si>
  <si>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</si>
  <si>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</si>
  <si>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</si>
  <si>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</si>
  <si>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</si>
  <si>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</si>
  <si>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</si>
  <si>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</si>
  <si>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</si>
  <si>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</si>
  <si>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</si>
  <si>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</si>
  <si>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</si>
  <si>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</si>
  <si>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</si>
  <si>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</si>
  <si>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</si>
  <si>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</si>
  <si>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</si>
  <si>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</si>
  <si>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</si>
  <si>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</si>
  <si>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</si>
  <si>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</si>
  <si>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</si>
  <si>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</si>
  <si>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</si>
  <si>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</si>
  <si>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</si>
  <si>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</si>
  <si>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</si>
  <si>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</si>
  <si>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</si>
  <si>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</si>
  <si>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</si>
  <si>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</si>
  <si>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</si>
  <si>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</si>
  <si>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</si>
  <si>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</si>
  <si>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</si>
  <si>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</si>
  <si>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</si>
  <si>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</si>
  <si>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</si>
  <si>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</si>
  <si>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</si>
  <si>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</si>
  <si>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</si>
  <si>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</si>
  <si>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</si>
  <si>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</si>
  <si>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</si>
  <si>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</si>
  <si>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</si>
  <si>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</si>
  <si>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</si>
  <si>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</si>
  <si>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</si>
  <si>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</si>
  <si>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</si>
  <si>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</si>
  <si>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</si>
  <si>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</si>
  <si>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</si>
  <si>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</si>
  <si>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</si>
  <si>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</si>
  <si>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</si>
  <si>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</si>
  <si>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</si>
  <si>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</si>
  <si>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</si>
  <si>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</si>
  <si>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</si>
  <si>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</si>
  <si>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</si>
  <si>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</si>
  <si>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</si>
  <si>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</si>
  <si>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</si>
  <si>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</si>
  <si>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</si>
  <si>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</si>
  <si>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</si>
  <si>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</si>
  <si>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</si>
  <si>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</si>
  <si>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</si>
  <si>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</si>
  <si>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</si>
  <si>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</si>
  <si>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</si>
  <si>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</si>
  <si>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</si>
  <si>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</si>
  <si>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</si>
  <si>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</si>
  <si>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</si>
  <si>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</si>
  <si>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</si>
  <si>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</si>
  <si>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</si>
  <si>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</si>
  <si>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</si>
  <si>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</si>
  <si>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</si>
  <si>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</si>
  <si>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</si>
  <si>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</si>
  <si>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</si>
  <si>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</si>
  <si>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</si>
  <si>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</si>
  <si>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</si>
  <si>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</si>
  <si>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</si>
  <si>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</si>
  <si>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</si>
  <si>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</si>
  <si>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</si>
  <si>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</si>
  <si>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</si>
  <si>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</si>
  <si>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</si>
  <si>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</si>
  <si>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</si>
  <si>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</si>
  <si>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</si>
  <si>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</si>
  <si>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</si>
  <si>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</si>
  <si>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</si>
  <si>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</si>
  <si>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</si>
  <si>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</si>
  <si>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</si>
  <si>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</si>
  <si>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</si>
  <si>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</si>
  <si>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</si>
  <si>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</si>
  <si>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</si>
  <si>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</si>
  <si>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</si>
  <si>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</si>
  <si>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</si>
  <si>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</si>
  <si>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</si>
  <si>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</si>
  <si>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</si>
  <si>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</si>
  <si>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</si>
  <si>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</si>
  <si>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</si>
  <si>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</si>
  <si>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</si>
  <si>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</si>
  <si>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</si>
  <si>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</si>
  <si>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</si>
  <si>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</si>
  <si>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</si>
  <si>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</si>
  <si>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</si>
  <si>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</si>
  <si>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</si>
  <si>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</si>
  <si>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</si>
  <si>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</si>
  <si>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</si>
  <si>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</si>
  <si>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</si>
  <si>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</si>
  <si>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</si>
  <si>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</si>
  <si>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</si>
  <si>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</si>
  <si>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</si>
  <si>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</si>
  <si>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</si>
  <si>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</si>
  <si>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</si>
  <si>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</si>
  <si>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</si>
  <si>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</si>
  <si>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</si>
  <si>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</si>
  <si>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</si>
  <si>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</si>
  <si>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</si>
  <si>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</si>
  <si>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</si>
  <si>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</si>
  <si>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</si>
  <si>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</si>
  <si>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</si>
  <si>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</si>
  <si>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</si>
  <si>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</si>
  <si>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</si>
  <si>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</si>
  <si>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</si>
  <si>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</si>
  <si>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</si>
  <si>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</si>
  <si>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</si>
  <si>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</si>
  <si>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</si>
  <si>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</si>
  <si>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</si>
  <si>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</si>
  <si>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</si>
  <si>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</si>
  <si>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</si>
  <si>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</si>
  <si>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</si>
  <si>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</si>
  <si>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</si>
  <si>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</si>
  <si>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</si>
  <si>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</si>
  <si>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</si>
  <si>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</si>
  <si>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</si>
  <si>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</si>
  <si>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</si>
  <si>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</si>
  <si>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</si>
  <si>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</si>
  <si>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</si>
  <si>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</si>
  <si>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</si>
  <si>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</si>
  <si>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</si>
  <si>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</si>
  <si>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</si>
  <si>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</si>
  <si>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</si>
  <si>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</si>
  <si>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</si>
  <si>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</si>
  <si>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</si>
  <si>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</si>
  <si>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</si>
  <si>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</si>
  <si>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</si>
  <si>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</si>
  <si>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</si>
  <si>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</si>
  <si>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</si>
  <si>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</si>
  <si>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</si>
  <si>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</si>
  <si>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</si>
  <si>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</si>
  <si>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</si>
  <si>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</si>
  <si>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</si>
  <si>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</si>
  <si>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</si>
  <si>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</si>
  <si>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</si>
  <si>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</si>
  <si>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</si>
  <si>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</si>
  <si>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</si>
  <si>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</si>
  <si>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</si>
  <si>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</si>
  <si>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</si>
  <si>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</si>
  <si>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</si>
  <si>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</si>
  <si>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</si>
  <si>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</si>
  <si>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</si>
  <si>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</si>
  <si>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</si>
  <si>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</si>
  <si>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</si>
  <si>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</si>
  <si>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</si>
  <si>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</si>
  <si>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</si>
  <si>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</si>
  <si>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</si>
  <si>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</si>
  <si>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</si>
  <si>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</si>
  <si>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</si>
  <si>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</si>
  <si>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</si>
  <si>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</si>
  <si>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</si>
  <si>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</si>
  <si>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</si>
  <si>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</si>
  <si>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</si>
  <si>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</si>
  <si>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</si>
  <si>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</si>
  <si>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</si>
  <si>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</si>
  <si>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</si>
  <si>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</si>
  <si>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</si>
  <si>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</si>
  <si>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</si>
  <si>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</si>
  <si>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</si>
  <si>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</si>
  <si>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</si>
  <si>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</si>
  <si>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</si>
  <si>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</si>
  <si>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</si>
  <si>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</si>
  <si>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</si>
  <si>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</si>
  <si>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</si>
  <si>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</si>
  <si>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</si>
  <si>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</si>
  <si>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</si>
  <si>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</si>
  <si>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</si>
  <si>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</si>
  <si>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</si>
  <si>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</si>
  <si>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</si>
  <si>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</si>
  <si>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</si>
  <si>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</si>
  <si>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</si>
  <si>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</si>
  <si>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</si>
  <si>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</si>
  <si>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</si>
  <si>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</si>
  <si>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</si>
  <si>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</si>
  <si>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</si>
  <si>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</si>
  <si>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</si>
  <si>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</si>
  <si>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</si>
  <si>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</si>
  <si>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</si>
  <si>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</si>
  <si>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</si>
  <si>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</si>
  <si>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</si>
  <si>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</si>
  <si>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</si>
  <si>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</si>
  <si>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</si>
  <si>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</si>
  <si>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</si>
  <si>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</si>
  <si>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</si>
  <si>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</si>
  <si>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</si>
  <si>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</si>
  <si>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</si>
  <si>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</si>
  <si>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</si>
  <si>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</si>
  <si>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</si>
  <si>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</si>
  <si>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</si>
  <si>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</si>
  <si>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</si>
  <si>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</si>
  <si>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</si>
  <si>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</si>
  <si>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</si>
  <si>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</si>
  <si>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</si>
  <si>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</si>
  <si>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</si>
  <si>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</si>
  <si>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</si>
  <si>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</si>
  <si>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</si>
  <si>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</si>
  <si>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</si>
  <si>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</si>
  <si>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</si>
  <si>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</si>
  <si>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</si>
  <si>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</si>
  <si>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</si>
  <si>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</si>
  <si>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</si>
  <si>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</si>
  <si>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</si>
  <si>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</si>
  <si>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</si>
  <si>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</si>
  <si>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</si>
  <si>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</si>
  <si>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</si>
  <si>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</si>
  <si>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</si>
  <si>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</si>
  <si>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</si>
  <si>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</si>
  <si>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</si>
  <si>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</si>
  <si>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</si>
  <si>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</si>
  <si>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</si>
  <si>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</si>
  <si>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</si>
  <si>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</si>
  <si>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</si>
  <si>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</si>
  <si>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</si>
  <si>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</si>
  <si>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</si>
  <si>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</si>
  <si>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</si>
  <si>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</si>
  <si>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</si>
  <si>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</si>
  <si>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</si>
  <si>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</si>
  <si>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</si>
  <si>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</si>
  <si>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</si>
  <si>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</si>
  <si>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</si>
  <si>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</si>
  <si>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</si>
  <si>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</si>
  <si>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</si>
  <si>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</si>
  <si>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</si>
  <si>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</si>
  <si>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</si>
  <si>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</si>
  <si>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</si>
  <si>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</si>
  <si>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</si>
  <si>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</si>
  <si>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</si>
  <si>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</si>
  <si>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</si>
  <si>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</si>
  <si>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</si>
  <si>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</si>
  <si>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</si>
  <si>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</si>
  <si>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</si>
  <si>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</si>
  <si>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</si>
  <si>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</si>
  <si>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</si>
  <si>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</si>
  <si>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</si>
  <si>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</si>
  <si>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</si>
  <si>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</si>
  <si>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</si>
  <si>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</si>
  <si>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</si>
  <si>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</si>
  <si>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</si>
  <si>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</si>
  <si>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</si>
  <si>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</si>
  <si>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</si>
  <si>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</si>
  <si>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</si>
  <si>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</si>
  <si>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</si>
  <si>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</si>
  <si>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</si>
  <si>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</si>
  <si>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</si>
  <si>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</si>
  <si>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</si>
  <si>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</si>
  <si>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</si>
  <si>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</si>
  <si>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</si>
  <si>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</si>
  <si>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</si>
  <si>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</si>
  <si>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</si>
  <si>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</si>
  <si>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</si>
  <si>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</si>
  <si>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</si>
  <si>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</si>
  <si>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</si>
  <si>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</si>
  <si>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</si>
  <si>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</si>
  <si>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</si>
  <si>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</si>
  <si>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</si>
  <si>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</si>
  <si>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</si>
  <si>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</si>
  <si>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</si>
  <si>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</si>
  <si>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</si>
  <si>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</si>
  <si>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</si>
  <si>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</si>
  <si>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</si>
  <si>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</si>
  <si>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</si>
  <si>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</si>
  <si>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</si>
  <si>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</si>
  <si>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</si>
  <si>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</si>
  <si>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</si>
  <si>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</si>
  <si>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</si>
  <si>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</si>
  <si>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</si>
  <si>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</si>
  <si>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</si>
  <si>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</si>
  <si>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</si>
  <si>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</si>
  <si>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</si>
  <si>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</si>
  <si>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</si>
  <si>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</si>
  <si>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</si>
  <si>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</si>
  <si>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</si>
  <si>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</si>
  <si>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</si>
  <si>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</si>
  <si>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</si>
  <si>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</si>
  <si>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</si>
  <si>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</si>
  <si>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</si>
  <si>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</si>
  <si>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</si>
  <si>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</si>
  <si>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</si>
  <si>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</si>
  <si>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</si>
  <si>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</si>
  <si>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</si>
  <si>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</si>
  <si>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</si>
  <si>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</si>
  <si>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</si>
  <si>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</si>
  <si>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</si>
  <si>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</si>
  <si>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</si>
  <si>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</si>
  <si>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</si>
  <si>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</si>
  <si>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</si>
  <si>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</si>
  <si>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</si>
  <si>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</si>
  <si>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</si>
  <si>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</si>
  <si>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</si>
  <si>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</si>
  <si>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</si>
  <si>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</si>
  <si>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</si>
  <si>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</si>
  <si>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</si>
  <si>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</si>
  <si>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</si>
  <si>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</si>
  <si>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</si>
  <si>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</si>
  <si>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</si>
  <si>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</si>
  <si>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</si>
  <si>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</si>
  <si>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</si>
  <si>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</si>
  <si>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</si>
  <si>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</si>
  <si>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</si>
  <si>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</si>
  <si>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</si>
  <si>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</si>
  <si>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</si>
  <si>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</si>
  <si>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</si>
  <si>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</si>
  <si>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</si>
  <si>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</si>
  <si>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</si>
  <si>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</si>
  <si>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</si>
  <si>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</si>
  <si>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</si>
  <si>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</si>
  <si>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</si>
  <si>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</si>
  <si>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</si>
  <si>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</si>
  <si>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</si>
  <si>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</si>
  <si>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</si>
  <si>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</si>
  <si>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</si>
  <si>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</si>
  <si>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</si>
  <si>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</si>
  <si>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</si>
  <si>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</si>
  <si>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</si>
  <si>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</si>
  <si>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</si>
  <si>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</si>
  <si>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</si>
  <si>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</si>
  <si>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</si>
  <si>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</si>
  <si>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</si>
  <si>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</si>
  <si>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</si>
  <si>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</si>
  <si>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</si>
  <si>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</si>
  <si>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</si>
  <si>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</si>
  <si>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</si>
  <si>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</si>
  <si>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</si>
  <si>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</si>
  <si>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</si>
  <si>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</si>
  <si>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</si>
  <si>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</si>
  <si>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</si>
  <si>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</si>
  <si>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</si>
  <si>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</si>
  <si>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</si>
  <si>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</si>
  <si>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</si>
  <si>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</si>
  <si>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</si>
  <si>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</si>
  <si>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</si>
  <si>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</si>
  <si>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</si>
  <si>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</si>
  <si>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</si>
  <si>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</si>
  <si>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</si>
  <si>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</si>
  <si>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</si>
  <si>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</si>
  <si>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</si>
  <si>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</si>
  <si>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</si>
  <si>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</si>
  <si>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</si>
  <si>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</si>
  <si>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</si>
  <si>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</si>
  <si>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</si>
  <si>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</si>
  <si>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</si>
  <si>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</si>
  <si>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</si>
  <si>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</si>
  <si>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</si>
  <si>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</si>
  <si>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</si>
  <si>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</si>
  <si>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</si>
  <si>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</si>
  <si>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</si>
  <si>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</si>
  <si>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</si>
  <si>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</si>
  <si>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</si>
  <si>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</si>
  <si>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</si>
  <si>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</si>
  <si>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</si>
  <si>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</si>
  <si>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</si>
  <si>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</si>
  <si>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</si>
  <si>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</si>
  <si>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</si>
  <si>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</si>
  <si>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</si>
  <si>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</si>
  <si>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</si>
  <si>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</si>
  <si>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</si>
  <si>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</si>
  <si>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</si>
  <si>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</si>
  <si>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</si>
  <si>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</si>
  <si>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</si>
  <si>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</si>
  <si>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</si>
  <si>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</si>
  <si>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</si>
  <si>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</si>
  <si>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</si>
  <si>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</si>
  <si>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</si>
  <si>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</si>
  <si>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</si>
  <si>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</si>
  <si>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</si>
  <si>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</si>
  <si>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</si>
  <si>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</si>
  <si>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</si>
  <si>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</si>
  <si>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</si>
  <si>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</si>
  <si>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</si>
  <si>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</si>
  <si>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</si>
  <si>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</si>
  <si>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</si>
  <si>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</si>
  <si>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</si>
  <si>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</si>
  <si>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</si>
  <si>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</si>
  <si>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</si>
  <si>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</si>
  <si>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</si>
  <si>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</si>
  <si>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</si>
  <si>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</si>
  <si>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</si>
  <si>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</si>
  <si>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</si>
  <si>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</si>
  <si>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</si>
  <si>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</si>
  <si>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</si>
  <si>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</si>
  <si>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</si>
  <si>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</si>
  <si>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</si>
  <si>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</si>
  <si>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</si>
  <si>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</si>
  <si>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</si>
  <si>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</si>
  <si>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</si>
  <si>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</si>
  <si>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</si>
  <si>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</si>
  <si>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</si>
  <si>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</si>
  <si>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</si>
  <si>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</si>
  <si>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</si>
  <si>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</si>
  <si>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</si>
  <si>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</si>
  <si>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</si>
  <si>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</si>
  <si>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</si>
  <si>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</si>
  <si>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</si>
  <si>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</si>
  <si>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</si>
  <si>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</si>
  <si>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</si>
  <si>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</si>
  <si>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</si>
  <si>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</si>
  <si>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</si>
  <si>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</si>
  <si>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</si>
  <si>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</si>
  <si>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</si>
  <si>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</si>
  <si>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</si>
  <si>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</si>
  <si>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</si>
  <si>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</si>
  <si>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</si>
  <si>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</si>
  <si>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</si>
  <si>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</si>
  <si>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</si>
  <si>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</si>
  <si>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</si>
  <si>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</si>
  <si>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</si>
  <si>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</si>
  <si>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</si>
  <si>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</si>
  <si>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</si>
  <si>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</si>
  <si>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</si>
  <si>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</si>
  <si>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</si>
  <si>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</si>
  <si>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</si>
  <si>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</si>
  <si>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</si>
  <si>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</si>
  <si>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</si>
  <si>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</si>
  <si>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</si>
  <si>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</si>
  <si>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</si>
  <si>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</si>
  <si>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</si>
  <si>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</si>
  <si>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</si>
  <si>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</si>
  <si>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</si>
  <si>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</si>
  <si>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</si>
  <si>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</si>
  <si>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</si>
  <si>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</si>
  <si>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</si>
  <si>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</si>
  <si>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</si>
  <si>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</si>
  <si>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</si>
  <si>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</si>
  <si>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</si>
  <si>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</si>
  <si>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</si>
  <si>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</si>
  <si>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</si>
  <si>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</si>
  <si>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</si>
  <si>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</si>
  <si>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</si>
  <si>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</si>
  <si>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</si>
  <si>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</si>
  <si>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</si>
  <si>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</si>
  <si>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</si>
  <si>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</si>
  <si>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</si>
  <si>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</si>
  <si>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</si>
  <si>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</si>
  <si>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</si>
  <si>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</si>
  <si>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</si>
  <si>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</si>
  <si>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</si>
  <si>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</si>
  <si>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</si>
  <si>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</si>
  <si>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</si>
  <si>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</si>
  <si>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</si>
  <si>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</si>
  <si>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</si>
  <si>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</si>
  <si>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</si>
  <si>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</si>
  <si>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</si>
  <si>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</si>
  <si>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</si>
  <si>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</si>
  <si>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</si>
  <si>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</si>
  <si>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</si>
  <si>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</si>
  <si>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</si>
  <si>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</si>
  <si>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</si>
  <si>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</si>
  <si>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</si>
  <si>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</si>
  <si>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</si>
  <si>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</si>
  <si>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</si>
  <si>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</si>
  <si>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</si>
  <si>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</si>
  <si>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</si>
  <si>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</si>
  <si>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</si>
  <si>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</si>
  <si>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</si>
  <si>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</si>
  <si>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</si>
  <si>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</si>
  <si>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</si>
  <si>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</si>
  <si>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</si>
  <si>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</si>
  <si>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</si>
  <si>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</si>
  <si>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</si>
  <si>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</si>
  <si>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</si>
  <si>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</si>
  <si>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</si>
  <si>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</si>
  <si>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</si>
  <si>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</si>
  <si>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</si>
  <si>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</si>
  <si>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</si>
  <si>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</si>
  <si>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</si>
  <si>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</si>
  <si>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</si>
  <si>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</si>
  <si>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</si>
  <si>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</si>
  <si>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</si>
  <si>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</si>
  <si>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</si>
  <si>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</si>
  <si>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</si>
  <si>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</si>
  <si>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</si>
  <si>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</si>
  <si>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</si>
  <si>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</si>
  <si>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</si>
  <si>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</si>
  <si>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</si>
  <si>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</si>
  <si>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</si>
  <si>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</si>
  <si>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</si>
  <si>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</si>
  <si>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</si>
  <si>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</si>
  <si>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</si>
  <si>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</si>
  <si>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</si>
  <si>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</si>
  <si>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</si>
  <si>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</si>
  <si>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</si>
  <si>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</si>
  <si>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</si>
  <si>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</si>
  <si>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</si>
  <si>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</si>
  <si>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</si>
  <si>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</si>
  <si>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</si>
  <si>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</si>
  <si>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</si>
  <si>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</si>
  <si>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</si>
  <si>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</si>
  <si>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</si>
  <si>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</si>
  <si>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</si>
  <si>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</si>
  <si>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</si>
  <si>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</si>
  <si>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</si>
  <si>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</si>
  <si>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</si>
  <si>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</si>
  <si>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</si>
  <si>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</si>
  <si>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</si>
  <si>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</si>
  <si>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</si>
  <si>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</si>
  <si>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</si>
  <si>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</si>
  <si>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</si>
  <si>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</si>
  <si>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</si>
  <si>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</si>
  <si>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</si>
  <si>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</si>
  <si>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</si>
  <si>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</si>
  <si>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</si>
  <si>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</si>
  <si>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</si>
  <si>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</si>
  <si>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</si>
  <si>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</si>
  <si>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</si>
  <si>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</si>
  <si>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</si>
  <si>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</si>
  <si>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</si>
  <si>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</si>
  <si>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</si>
  <si>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</si>
  <si>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</si>
  <si>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</si>
  <si>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</si>
  <si>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</si>
  <si>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</si>
  <si>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</si>
  <si>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</si>
  <si>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</si>
  <si>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</si>
  <si>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</si>
  <si>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</si>
  <si>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</si>
  <si>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</si>
  <si>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</si>
  <si>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</si>
  <si>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</si>
  <si>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</si>
  <si>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</si>
  <si>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</si>
  <si>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</si>
  <si>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</si>
  <si>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</si>
  <si>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</si>
  <si>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</si>
  <si>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</si>
  <si>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</si>
  <si>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</si>
  <si>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</si>
  <si>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</si>
  <si>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</si>
  <si>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</si>
  <si>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</si>
  <si>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</si>
  <si>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</si>
  <si>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</si>
  <si>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</si>
  <si>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</si>
  <si>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</si>
  <si>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</si>
  <si>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</si>
  <si>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</si>
  <si>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</si>
  <si>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</si>
  <si>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</si>
  <si>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</si>
  <si>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</si>
  <si>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</si>
  <si>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</si>
  <si>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</si>
  <si>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</si>
  <si>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</si>
  <si>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</si>
  <si>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</si>
  <si>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</si>
  <si>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</si>
  <si>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</si>
  <si>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</si>
  <si>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</si>
  <si>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</si>
  <si>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</si>
  <si>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</si>
  <si>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</si>
  <si>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</si>
  <si>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</si>
  <si>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</si>
  <si>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</si>
  <si>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</si>
  <si>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</si>
  <si>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</si>
  <si>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</si>
  <si>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</si>
  <si>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</si>
  <si>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</si>
  <si>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</si>
  <si>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</si>
  <si>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</si>
  <si>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</si>
  <si>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</si>
  <si>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</si>
  <si>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</si>
  <si>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</si>
  <si>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</si>
  <si>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</si>
  <si>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外山　和佳那</t>
    <rPh sb="0" eb="2">
      <t>トヤマ</t>
    </rPh>
    <rPh sb="3" eb="6">
      <t>ワカナ</t>
    </rPh>
    <phoneticPr fontId="1"/>
  </si>
  <si>
    <t>特定施設管理者</t>
    <rPh sb="0" eb="2">
      <t>トクテイ</t>
    </rPh>
    <rPh sb="2" eb="4">
      <t>シセツ</t>
    </rPh>
    <rPh sb="4" eb="7">
      <t>カンリシャ</t>
    </rPh>
    <phoneticPr fontId="1"/>
  </si>
  <si>
    <t>２　法人</t>
  </si>
  <si>
    <t>９　その他法人</t>
  </si>
  <si>
    <t>かぶしきがいしゃ　けんきしゃ</t>
    <phoneticPr fontId="1"/>
  </si>
  <si>
    <t>株式会社　健貴舎</t>
    <rPh sb="0" eb="4">
      <t>カブシキガイシャ</t>
    </rPh>
    <rPh sb="5" eb="6">
      <t>ケン</t>
    </rPh>
    <rPh sb="6" eb="7">
      <t>キ</t>
    </rPh>
    <rPh sb="7" eb="8">
      <t>シャ</t>
    </rPh>
    <phoneticPr fontId="1"/>
  </si>
  <si>
    <t>北海道旭川市神楽３条１２丁目１番４３号</t>
    <rPh sb="0" eb="3">
      <t>ホッカイドウ</t>
    </rPh>
    <rPh sb="3" eb="6">
      <t>アサヒカワシ</t>
    </rPh>
    <rPh sb="6" eb="8">
      <t>カグラ</t>
    </rPh>
    <rPh sb="9" eb="10">
      <t>ジョウ</t>
    </rPh>
    <rPh sb="12" eb="14">
      <t>チョウメ</t>
    </rPh>
    <rPh sb="15" eb="16">
      <t>バン</t>
    </rPh>
    <rPh sb="18" eb="19">
      <t>ゴウ</t>
    </rPh>
    <phoneticPr fontId="1"/>
  </si>
  <si>
    <t>0166</t>
    <phoneticPr fontId="1"/>
  </si>
  <si>
    <t>74</t>
    <phoneticPr fontId="1"/>
  </si>
  <si>
    <t>8813</t>
    <phoneticPr fontId="1"/>
  </si>
  <si>
    <t>8823</t>
    <phoneticPr fontId="1"/>
  </si>
  <si>
    <t>info</t>
    <phoneticPr fontId="1"/>
  </si>
  <si>
    <t>kenkisha.co.jp</t>
    <phoneticPr fontId="1"/>
  </si>
  <si>
    <t>http://</t>
  </si>
  <si>
    <t>www.kenkisha.co.jp</t>
    <phoneticPr fontId="1"/>
  </si>
  <si>
    <t>古川　貴恵</t>
    <rPh sb="0" eb="2">
      <t>フルカワ</t>
    </rPh>
    <rPh sb="3" eb="5">
      <t>タカエ</t>
    </rPh>
    <phoneticPr fontId="1"/>
  </si>
  <si>
    <t>代表取締役</t>
    <rPh sb="0" eb="2">
      <t>ダイヒョウ</t>
    </rPh>
    <rPh sb="2" eb="5">
      <t>トリシマリヤク</t>
    </rPh>
    <phoneticPr fontId="1"/>
  </si>
  <si>
    <t>介護付き有料老人ホーム　すみれ神楽</t>
    <rPh sb="0" eb="2">
      <t>カイゴ</t>
    </rPh>
    <rPh sb="2" eb="3">
      <t>ツ</t>
    </rPh>
    <rPh sb="4" eb="6">
      <t>ユウリョウ</t>
    </rPh>
    <rPh sb="6" eb="8">
      <t>ロウジン</t>
    </rPh>
    <rPh sb="15" eb="17">
      <t>カグラ</t>
    </rPh>
    <phoneticPr fontId="1"/>
  </si>
  <si>
    <t>かいごつきゆうりょうろうじんほーむ　すみれかぐら</t>
    <phoneticPr fontId="1"/>
  </si>
  <si>
    <t>神楽岡</t>
    <rPh sb="0" eb="2">
      <t>カグラ</t>
    </rPh>
    <rPh sb="2" eb="3">
      <t>オカ</t>
    </rPh>
    <phoneticPr fontId="1"/>
  </si>
  <si>
    <t>①バス利用の場合
　旭川電気軌道：上川神社前下車から約260ｍ
　道北バス：神楽3条11丁目下車から約70ｍ
②自家用車利用の場合
　旭川駅から</t>
    <rPh sb="3" eb="5">
      <t>リヨウ</t>
    </rPh>
    <rPh sb="6" eb="8">
      <t>バアイ</t>
    </rPh>
    <rPh sb="10" eb="12">
      <t>アサヒカワ</t>
    </rPh>
    <rPh sb="12" eb="14">
      <t>デンキ</t>
    </rPh>
    <rPh sb="14" eb="16">
      <t>キドウ</t>
    </rPh>
    <rPh sb="17" eb="19">
      <t>カミカワ</t>
    </rPh>
    <rPh sb="19" eb="21">
      <t>ジンジャ</t>
    </rPh>
    <rPh sb="21" eb="22">
      <t>マエ</t>
    </rPh>
    <rPh sb="22" eb="24">
      <t>ゲシャ</t>
    </rPh>
    <rPh sb="26" eb="27">
      <t>ヤク</t>
    </rPh>
    <rPh sb="33" eb="35">
      <t>ドウホク</t>
    </rPh>
    <rPh sb="38" eb="40">
      <t>カグラ</t>
    </rPh>
    <rPh sb="41" eb="42">
      <t>ジョウ</t>
    </rPh>
    <rPh sb="44" eb="46">
      <t>チョウメ</t>
    </rPh>
    <rPh sb="46" eb="48">
      <t>ゲシャ</t>
    </rPh>
    <rPh sb="50" eb="51">
      <t>ヤク</t>
    </rPh>
    <rPh sb="57" eb="61">
      <t>ジカヨウシャ</t>
    </rPh>
    <rPh sb="61" eb="63">
      <t>リヨウ</t>
    </rPh>
    <rPh sb="64" eb="66">
      <t>バアイ</t>
    </rPh>
    <rPh sb="68" eb="70">
      <t>アサヒカワ</t>
    </rPh>
    <rPh sb="70" eb="71">
      <t>エキ</t>
    </rPh>
    <phoneticPr fontId="1"/>
  </si>
  <si>
    <t>小塚　翔太</t>
    <rPh sb="0" eb="2">
      <t>コヅカ</t>
    </rPh>
    <rPh sb="3" eb="5">
      <t>ショウタ</t>
    </rPh>
    <phoneticPr fontId="1"/>
  </si>
  <si>
    <t>１　介護付（一般型特定施設入居者生活介護を提供する場合）</t>
  </si>
  <si>
    <t>0172908303</t>
    <phoneticPr fontId="1"/>
  </si>
  <si>
    <t>北海道旭川市</t>
    <rPh sb="0" eb="3">
      <t>ホッカイドウ</t>
    </rPh>
    <rPh sb="3" eb="6">
      <t>アサヒカワシ</t>
    </rPh>
    <phoneticPr fontId="1"/>
  </si>
  <si>
    <t>１　事業者が自ら所有する土地</t>
  </si>
  <si>
    <t>２　準耐火建築物</t>
  </si>
  <si>
    <t>３　木造</t>
  </si>
  <si>
    <t>１　事業者が自ら所有する建物</t>
  </si>
  <si>
    <t>２　相部屋あり</t>
  </si>
  <si>
    <t>１　あり</t>
  </si>
  <si>
    <t>２　なし</t>
  </si>
  <si>
    <t>１　あり（車椅子対応）</t>
  </si>
  <si>
    <t>１　全ての居室あり</t>
  </si>
  <si>
    <t>１　全ての便所あり</t>
  </si>
  <si>
    <t>１　全ての浴室あり</t>
  </si>
  <si>
    <t>１　自ら実施</t>
  </si>
  <si>
    <t>２　委託</t>
  </si>
  <si>
    <t>○</t>
  </si>
  <si>
    <t>有料老人ホームすみれ神楽入居契約書　第５章</t>
    <rPh sb="0" eb="2">
      <t>ユウリョウ</t>
    </rPh>
    <rPh sb="2" eb="4">
      <t>ロウジン</t>
    </rPh>
    <rPh sb="10" eb="12">
      <t>カグラ</t>
    </rPh>
    <rPh sb="12" eb="14">
      <t>ニュウキョ</t>
    </rPh>
    <rPh sb="14" eb="17">
      <t>ケイヤクショ</t>
    </rPh>
    <rPh sb="18" eb="19">
      <t>ダイ</t>
    </rPh>
    <rPh sb="20" eb="21">
      <t>ショウ</t>
    </rPh>
    <phoneticPr fontId="1"/>
  </si>
  <si>
    <t>有料老人ホームすみれ神楽入居契約書
第５章　第２８条　１項</t>
    <rPh sb="0" eb="2">
      <t>ユウリョウ</t>
    </rPh>
    <rPh sb="2" eb="4">
      <t>ロウジン</t>
    </rPh>
    <rPh sb="10" eb="12">
      <t>カグラ</t>
    </rPh>
    <rPh sb="12" eb="14">
      <t>ニュウキョ</t>
    </rPh>
    <rPh sb="14" eb="17">
      <t>ケイヤクショ</t>
    </rPh>
    <rPh sb="18" eb="19">
      <t>ダイ</t>
    </rPh>
    <rPh sb="20" eb="21">
      <t>ショウ</t>
    </rPh>
    <rPh sb="22" eb="23">
      <t>ダイ</t>
    </rPh>
    <rPh sb="25" eb="26">
      <t>ジョウ</t>
    </rPh>
    <rPh sb="28" eb="29">
      <t>コウ</t>
    </rPh>
    <phoneticPr fontId="1"/>
  </si>
  <si>
    <t>入浴・食事・レク・体験</t>
    <rPh sb="0" eb="2">
      <t>ニュウヨク</t>
    </rPh>
    <rPh sb="3" eb="5">
      <t>ショクジ</t>
    </rPh>
    <rPh sb="9" eb="11">
      <t>タイケン</t>
    </rPh>
    <phoneticPr fontId="1"/>
  </si>
  <si>
    <t>ｄ　３：１以上</t>
  </si>
  <si>
    <t>２　建物賃貸借方式</t>
  </si>
  <si>
    <t>２　一部前払い・一部月払い方式</t>
  </si>
  <si>
    <t>２　日割り計算で減額</t>
  </si>
  <si>
    <t>要介護１</t>
    <rPh sb="0" eb="1">
      <t>ヨウ</t>
    </rPh>
    <rPh sb="1" eb="3">
      <t>カイゴ</t>
    </rPh>
    <phoneticPr fontId="1"/>
  </si>
  <si>
    <t>30分　500</t>
    <rPh sb="2" eb="3">
      <t>フン</t>
    </rPh>
    <phoneticPr fontId="1"/>
  </si>
  <si>
    <t>管理費に含む</t>
    <rPh sb="0" eb="2">
      <t>カンリ</t>
    </rPh>
    <rPh sb="2" eb="3">
      <t>ヒ</t>
    </rPh>
    <rPh sb="4" eb="5">
      <t>フク</t>
    </rPh>
    <phoneticPr fontId="1"/>
  </si>
  <si>
    <t>冬季暖房費　7,000</t>
    <rPh sb="0" eb="2">
      <t>トウキ</t>
    </rPh>
    <rPh sb="2" eb="4">
      <t>ダンボウ</t>
    </rPh>
    <rPh sb="4" eb="5">
      <t>ヒ</t>
    </rPh>
    <phoneticPr fontId="1"/>
  </si>
  <si>
    <t>要支援１・要介護２</t>
    <rPh sb="0" eb="3">
      <t>ヨウシエン</t>
    </rPh>
    <rPh sb="5" eb="6">
      <t>ヨウ</t>
    </rPh>
    <rPh sb="6" eb="8">
      <t>カイゴ</t>
    </rPh>
    <phoneticPr fontId="1"/>
  </si>
  <si>
    <t>　76　歳　・　81</t>
    <rPh sb="4" eb="5">
      <t>サイ</t>
    </rPh>
    <phoneticPr fontId="1"/>
  </si>
  <si>
    <t>6,126円・20,330</t>
    <rPh sb="5" eb="6">
      <t>エン</t>
    </rPh>
    <phoneticPr fontId="1"/>
  </si>
  <si>
    <t>(1名分)30分　500</t>
    <rPh sb="2" eb="3">
      <t>メイ</t>
    </rPh>
    <rPh sb="3" eb="4">
      <t>フン</t>
    </rPh>
    <rPh sb="7" eb="8">
      <t>フン</t>
    </rPh>
    <phoneticPr fontId="1"/>
  </si>
  <si>
    <t>冬季暖房費 7,000</t>
    <rPh sb="0" eb="2">
      <t>トウキ</t>
    </rPh>
    <rPh sb="2" eb="4">
      <t>ダンボウ</t>
    </rPh>
    <rPh sb="4" eb="5">
      <t>ヒ</t>
    </rPh>
    <phoneticPr fontId="1"/>
  </si>
  <si>
    <t>生活保護受給者に対応するため</t>
    <rPh sb="0" eb="2">
      <t>セイカツ</t>
    </rPh>
    <rPh sb="2" eb="4">
      <t>ホゴ</t>
    </rPh>
    <rPh sb="4" eb="7">
      <t>ジュキュウシャ</t>
    </rPh>
    <rPh sb="8" eb="10">
      <t>タイオウ</t>
    </rPh>
    <phoneticPr fontId="1"/>
  </si>
  <si>
    <t>介護保険サービスの自己負担額は含まない</t>
    <rPh sb="0" eb="2">
      <t>カイゴ</t>
    </rPh>
    <rPh sb="2" eb="4">
      <t>ホケン</t>
    </rPh>
    <rPh sb="9" eb="11">
      <t>ジコ</t>
    </rPh>
    <rPh sb="11" eb="13">
      <t>フタン</t>
    </rPh>
    <rPh sb="13" eb="14">
      <t>ガク</t>
    </rPh>
    <rPh sb="15" eb="16">
      <t>フク</t>
    </rPh>
    <phoneticPr fontId="1"/>
  </si>
  <si>
    <t>共有部分の電気代、水道代、事務費</t>
    <rPh sb="0" eb="2">
      <t>キョウユウ</t>
    </rPh>
    <rPh sb="2" eb="4">
      <t>ブブン</t>
    </rPh>
    <rPh sb="5" eb="7">
      <t>デンキ</t>
    </rPh>
    <rPh sb="7" eb="8">
      <t>ダイ</t>
    </rPh>
    <rPh sb="9" eb="11">
      <t>スイドウ</t>
    </rPh>
    <rPh sb="11" eb="12">
      <t>ダイ</t>
    </rPh>
    <rPh sb="13" eb="15">
      <t>ジム</t>
    </rPh>
    <rPh sb="15" eb="16">
      <t>ヒ</t>
    </rPh>
    <phoneticPr fontId="1"/>
  </si>
  <si>
    <t>外部に委託(１日1,350円)※生活保護受給者は１日1,200円</t>
    <rPh sb="0" eb="2">
      <t>ガイブ</t>
    </rPh>
    <rPh sb="3" eb="5">
      <t>イタク</t>
    </rPh>
    <rPh sb="7" eb="8">
      <t>ニチ</t>
    </rPh>
    <rPh sb="13" eb="14">
      <t>エン</t>
    </rPh>
    <rPh sb="16" eb="18">
      <t>セイカツ</t>
    </rPh>
    <rPh sb="18" eb="20">
      <t>ホゴ</t>
    </rPh>
    <rPh sb="20" eb="23">
      <t>ジュキュウシャ</t>
    </rPh>
    <rPh sb="25" eb="26">
      <t>ニチ</t>
    </rPh>
    <rPh sb="31" eb="32">
      <t>エン</t>
    </rPh>
    <phoneticPr fontId="1"/>
  </si>
  <si>
    <t>旭川の相場を各案して決定</t>
    <rPh sb="0" eb="2">
      <t>アサヒカワ</t>
    </rPh>
    <rPh sb="3" eb="5">
      <t>ソウバ</t>
    </rPh>
    <rPh sb="6" eb="8">
      <t>カクアン</t>
    </rPh>
    <rPh sb="10" eb="12">
      <t>ケッテイ</t>
    </rPh>
    <phoneticPr fontId="1"/>
  </si>
  <si>
    <t>介護度に応じた利用料＋介護職員等処遇改善加算Ⅱ（所定単位数の12.2％）</t>
    <rPh sb="0" eb="2">
      <t>カイゴ</t>
    </rPh>
    <rPh sb="2" eb="3">
      <t>ド</t>
    </rPh>
    <rPh sb="4" eb="5">
      <t>オウ</t>
    </rPh>
    <rPh sb="7" eb="10">
      <t>リヨウリョウ</t>
    </rPh>
    <rPh sb="11" eb="13">
      <t>カイゴ</t>
    </rPh>
    <rPh sb="13" eb="15">
      <t>ショクイン</t>
    </rPh>
    <rPh sb="15" eb="16">
      <t>トウ</t>
    </rPh>
    <rPh sb="16" eb="18">
      <t>ショグウ</t>
    </rPh>
    <rPh sb="18" eb="20">
      <t>カイゼン</t>
    </rPh>
    <rPh sb="20" eb="22">
      <t>カサン</t>
    </rPh>
    <rPh sb="24" eb="26">
      <t>ショテイ</t>
    </rPh>
    <rPh sb="26" eb="29">
      <t>タンイスウ</t>
    </rPh>
    <phoneticPr fontId="1"/>
  </si>
  <si>
    <t>すみれ神楽相談窓口</t>
    <rPh sb="3" eb="5">
      <t>カグラ</t>
    </rPh>
    <rPh sb="5" eb="7">
      <t>ソウダン</t>
    </rPh>
    <rPh sb="7" eb="9">
      <t>マドグチ</t>
    </rPh>
    <phoneticPr fontId="1"/>
  </si>
  <si>
    <t>土曜・日曜・祝日・お盆・年末年始</t>
    <rPh sb="0" eb="2">
      <t>ドヨウ</t>
    </rPh>
    <rPh sb="3" eb="5">
      <t>ニチヨウ</t>
    </rPh>
    <rPh sb="6" eb="8">
      <t>シュクジツ</t>
    </rPh>
    <rPh sb="10" eb="11">
      <t>ボン</t>
    </rPh>
    <rPh sb="12" eb="14">
      <t>ネンマツ</t>
    </rPh>
    <rPh sb="14" eb="16">
      <t>ネンシ</t>
    </rPh>
    <phoneticPr fontId="1"/>
  </si>
  <si>
    <t>個人賠償責任保険加入</t>
    <rPh sb="0" eb="2">
      <t>コジン</t>
    </rPh>
    <rPh sb="2" eb="4">
      <t>バイショウ</t>
    </rPh>
    <rPh sb="4" eb="6">
      <t>セキニン</t>
    </rPh>
    <rPh sb="6" eb="8">
      <t>ホケン</t>
    </rPh>
    <rPh sb="8" eb="10">
      <t>カニュウ</t>
    </rPh>
    <phoneticPr fontId="1"/>
  </si>
  <si>
    <t>１　入居希望者に公開</t>
  </si>
  <si>
    <t>３　公開していない</t>
  </si>
  <si>
    <t>住宅型有料老人ホームすみれ</t>
    <rPh sb="0" eb="3">
      <t>ジュウタクガタ</t>
    </rPh>
    <rPh sb="3" eb="5">
      <t>ユウリョウ</t>
    </rPh>
    <rPh sb="5" eb="7">
      <t>ロウジン</t>
    </rPh>
    <phoneticPr fontId="1"/>
  </si>
  <si>
    <t>指定訪問介護事業所すみれ</t>
    <rPh sb="0" eb="2">
      <t>シテイ</t>
    </rPh>
    <rPh sb="2" eb="4">
      <t>ホウモン</t>
    </rPh>
    <rPh sb="4" eb="6">
      <t>カイゴ</t>
    </rPh>
    <rPh sb="6" eb="9">
      <t>ジギョウショ</t>
    </rPh>
    <phoneticPr fontId="1"/>
  </si>
  <si>
    <t>旭川市新冨２条１丁目２番１０号</t>
    <rPh sb="0" eb="3">
      <t>アサヒカワシ</t>
    </rPh>
    <rPh sb="3" eb="5">
      <t>シントミ</t>
    </rPh>
    <rPh sb="6" eb="7">
      <t>ジョウ</t>
    </rPh>
    <rPh sb="8" eb="10">
      <t>チョウメ</t>
    </rPh>
    <rPh sb="11" eb="12">
      <t>バン</t>
    </rPh>
    <rPh sb="14" eb="15">
      <t>ゴウ</t>
    </rPh>
    <phoneticPr fontId="1"/>
  </si>
  <si>
    <t>混合型特定施設入居者生活介護事業所すみれ神楽</t>
    <rPh sb="0" eb="3">
      <t>コンゴウガタ</t>
    </rPh>
    <rPh sb="3" eb="5">
      <t>トクテイ</t>
    </rPh>
    <rPh sb="5" eb="7">
      <t>シセツ</t>
    </rPh>
    <rPh sb="7" eb="10">
      <t>ニュウキョシャ</t>
    </rPh>
    <rPh sb="10" eb="12">
      <t>セイカツ</t>
    </rPh>
    <rPh sb="12" eb="14">
      <t>カイゴ</t>
    </rPh>
    <rPh sb="14" eb="17">
      <t>ジギョウショ</t>
    </rPh>
    <rPh sb="20" eb="22">
      <t>カグラ</t>
    </rPh>
    <phoneticPr fontId="1"/>
  </si>
  <si>
    <t>旭川市神楽３条１２丁目１番４３号</t>
    <rPh sb="0" eb="3">
      <t>アサヒカワシ</t>
    </rPh>
    <rPh sb="3" eb="5">
      <t>カグラ</t>
    </rPh>
    <rPh sb="6" eb="7">
      <t>ジョウ</t>
    </rPh>
    <rPh sb="9" eb="11">
      <t>チョウメ</t>
    </rPh>
    <rPh sb="12" eb="13">
      <t>バン</t>
    </rPh>
    <rPh sb="15" eb="16">
      <t>ゴウ</t>
    </rPh>
    <phoneticPr fontId="1"/>
  </si>
  <si>
    <t>個別により変動</t>
    <rPh sb="0" eb="2">
      <t>コベツ</t>
    </rPh>
    <rPh sb="5" eb="7">
      <t>ヘンドウ</t>
    </rPh>
    <phoneticPr fontId="1"/>
  </si>
  <si>
    <t>時間により変動</t>
    <rPh sb="0" eb="2">
      <t>ジカン</t>
    </rPh>
    <rPh sb="5" eb="7">
      <t>ヘンドウ</t>
    </rPh>
    <phoneticPr fontId="1"/>
  </si>
  <si>
    <t>週２回は特定施設サービス、３回目からは個別料金にて対応</t>
    <rPh sb="0" eb="1">
      <t>シュウ</t>
    </rPh>
    <rPh sb="2" eb="3">
      <t>カイ</t>
    </rPh>
    <rPh sb="4" eb="6">
      <t>トクテイ</t>
    </rPh>
    <rPh sb="6" eb="8">
      <t>シセツ</t>
    </rPh>
    <rPh sb="14" eb="16">
      <t>カイメ</t>
    </rPh>
    <rPh sb="19" eb="21">
      <t>コベツ</t>
    </rPh>
    <rPh sb="21" eb="23">
      <t>リョウキン</t>
    </rPh>
    <rPh sb="25" eb="27">
      <t>タイオウ</t>
    </rPh>
    <phoneticPr fontId="1"/>
  </si>
  <si>
    <t>内容により変動</t>
    <rPh sb="0" eb="2">
      <t>ナイヨウ</t>
    </rPh>
    <rPh sb="5" eb="7">
      <t>ヘンドウ</t>
    </rPh>
    <phoneticPr fontId="1"/>
  </si>
  <si>
    <t>預り金の管理</t>
    <rPh sb="0" eb="1">
      <t>アズカ</t>
    </rPh>
    <rPh sb="2" eb="3">
      <t>キン</t>
    </rPh>
    <rPh sb="4" eb="6">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</si>
</sst>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zoomScaleNormal="100" zoomScaleSheetLayoutView="100" workbookViewId="0">
      <selection activeCell="F579" sqref="F579:P580"/>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2024</v>
      </c>
      <c r="G4" s="472"/>
      <c r="H4" s="33" t="s">
        <v>466</v>
      </c>
      <c r="I4" s="472">
        <v>4</v>
      </c>
      <c r="J4" s="472"/>
      <c r="K4" s="33" t="s">
        <v>2448</v>
      </c>
      <c r="L4" s="472">
        <v>1</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95" customHeight="1">
      <c r="B15" s="303" t="s">
        <v>499</v>
      </c>
      <c r="C15" s="102"/>
      <c r="D15" s="102"/>
      <c r="E15" s="103"/>
      <c r="F15" s="130" t="s">
        <v>500</v>
      </c>
      <c r="G15" s="130"/>
      <c r="H15" s="130"/>
      <c r="I15" s="130"/>
      <c r="J15" s="109"/>
      <c r="K15" s="117"/>
      <c r="L15" s="117"/>
      <c r="M15" s="117"/>
      <c r="N15" s="117"/>
      <c r="O15" s="117"/>
      <c r="P15" s="118"/>
    </row>
    <row r="16" spans="1:20" ht="19.95" customHeight="1">
      <c r="B16" s="303"/>
      <c r="C16" s="102"/>
      <c r="D16" s="102"/>
      <c r="E16" s="103"/>
      <c r="F16" s="130" t="s">
        <v>499</v>
      </c>
      <c r="G16" s="130"/>
      <c r="H16" s="130"/>
      <c r="I16" s="130"/>
      <c r="J16" s="217"/>
      <c r="K16" s="132"/>
      <c r="L16" s="132"/>
      <c r="M16" s="132"/>
      <c r="N16" s="132"/>
      <c r="O16" s="132"/>
      <c r="P16" s="133"/>
    </row>
    <row r="17" spans="1:20" ht="20.100000000000001" customHeight="1">
      <c r="B17" s="340" t="s">
        <v>6</v>
      </c>
      <c r="C17" s="97"/>
      <c r="D17" s="97"/>
      <c r="E17" s="267"/>
      <c r="F17" s="34" t="s">
        <v>13</v>
      </c>
      <c r="G17" s="31">
        <v>70</v>
      </c>
      <c r="H17" s="35" t="s">
        <v>469</v>
      </c>
      <c r="I17" s="32">
        <v>8003</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2534</v>
      </c>
      <c r="K19" s="35" t="s">
        <v>469</v>
      </c>
      <c r="L19" s="63" t="s">
        <v>2535</v>
      </c>
      <c r="M19" s="35" t="s">
        <v>469</v>
      </c>
      <c r="N19" s="63" t="s">
        <v>2536</v>
      </c>
      <c r="O19" s="313"/>
      <c r="P19" s="314"/>
      <c r="Q19" s="12"/>
    </row>
    <row r="20" spans="1:20" ht="20.100000000000001" customHeight="1">
      <c r="B20" s="365"/>
      <c r="C20" s="366"/>
      <c r="D20" s="366"/>
      <c r="E20" s="367"/>
      <c r="F20" s="130" t="s">
        <v>15</v>
      </c>
      <c r="G20" s="130"/>
      <c r="H20" s="130"/>
      <c r="I20" s="130"/>
      <c r="J20" s="64" t="s">
        <v>2534</v>
      </c>
      <c r="K20" s="35" t="s">
        <v>469</v>
      </c>
      <c r="L20" s="63" t="s">
        <v>2535</v>
      </c>
      <c r="M20" s="35" t="s">
        <v>469</v>
      </c>
      <c r="N20" s="63" t="s">
        <v>2537</v>
      </c>
      <c r="O20" s="313"/>
      <c r="P20" s="314"/>
      <c r="Q20" s="12"/>
    </row>
    <row r="21" spans="1:20" ht="20.100000000000001" customHeight="1">
      <c r="B21" s="365"/>
      <c r="C21" s="366"/>
      <c r="D21" s="366"/>
      <c r="E21" s="367"/>
      <c r="F21" s="194" t="s">
        <v>411</v>
      </c>
      <c r="G21" s="195"/>
      <c r="H21" s="195"/>
      <c r="I21" s="196"/>
      <c r="J21" s="109" t="s">
        <v>2538</v>
      </c>
      <c r="K21" s="117"/>
      <c r="L21" s="117"/>
      <c r="M21" s="35" t="s">
        <v>465</v>
      </c>
      <c r="N21" s="117" t="s">
        <v>2539</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2540</v>
      </c>
      <c r="K23" s="401"/>
      <c r="L23" s="218" t="s">
        <v>2541</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2542</v>
      </c>
      <c r="K24" s="108"/>
      <c r="L24" s="108"/>
      <c r="M24" s="108"/>
      <c r="N24" s="108"/>
      <c r="O24" s="109"/>
      <c r="P24" s="110"/>
    </row>
    <row r="25" spans="1:20" ht="20.100000000000001" customHeight="1">
      <c r="B25" s="301"/>
      <c r="C25" s="323"/>
      <c r="D25" s="323"/>
      <c r="E25" s="302"/>
      <c r="F25" s="260" t="s">
        <v>18</v>
      </c>
      <c r="G25" s="260"/>
      <c r="H25" s="130"/>
      <c r="I25" s="130"/>
      <c r="J25" s="108" t="s">
        <v>2543</v>
      </c>
      <c r="K25" s="108"/>
      <c r="L25" s="108"/>
      <c r="M25" s="108"/>
      <c r="N25" s="108"/>
      <c r="O25" s="109"/>
      <c r="P25" s="110"/>
    </row>
    <row r="26" spans="1:20" ht="20.100000000000001" customHeight="1">
      <c r="B26" s="186" t="s">
        <v>9</v>
      </c>
      <c r="C26" s="130"/>
      <c r="D26" s="130"/>
      <c r="E26" s="130"/>
      <c r="F26" s="445">
        <v>2014</v>
      </c>
      <c r="G26" s="446"/>
      <c r="H26" s="35" t="s">
        <v>466</v>
      </c>
      <c r="I26" s="446">
        <v>4</v>
      </c>
      <c r="J26" s="446"/>
      <c r="K26" s="35" t="s">
        <v>467</v>
      </c>
      <c r="L26" s="446">
        <v>24</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2545</v>
      </c>
      <c r="I31" s="464"/>
      <c r="J31" s="464"/>
      <c r="K31" s="464"/>
      <c r="L31" s="464"/>
      <c r="M31" s="464"/>
      <c r="N31" s="464"/>
      <c r="O31" s="464"/>
      <c r="P31" s="465"/>
      <c r="S31" s="15" t="str">
        <f>IF(H31="","未記入","")</f>
        <v/>
      </c>
    </row>
    <row r="32" spans="1:20" ht="39" customHeight="1">
      <c r="B32" s="301"/>
      <c r="C32" s="323"/>
      <c r="D32" s="323"/>
      <c r="E32" s="302"/>
      <c r="F32" s="148" t="s">
        <v>2544</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70</v>
      </c>
      <c r="H33" s="35" t="s">
        <v>469</v>
      </c>
      <c r="I33" s="32">
        <v>8003</v>
      </c>
      <c r="J33" s="454"/>
      <c r="K33" s="454"/>
      <c r="L33" s="454"/>
      <c r="M33" s="454"/>
      <c r="N33" s="454"/>
      <c r="O33" s="454"/>
      <c r="P33" s="455"/>
      <c r="S33" s="15" t="str">
        <f>IF(OR(G33="",I33=""),"未記入","")</f>
        <v/>
      </c>
    </row>
    <row r="34" spans="2:20" ht="58.5" customHeight="1">
      <c r="B34" s="301"/>
      <c r="C34" s="323"/>
      <c r="D34" s="323"/>
      <c r="E34" s="302"/>
      <c r="F34" s="131" t="s">
        <v>2533</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2534</v>
      </c>
      <c r="K43" s="35" t="s">
        <v>469</v>
      </c>
      <c r="L43" s="11" t="s">
        <v>2535</v>
      </c>
      <c r="M43" s="35" t="s">
        <v>469</v>
      </c>
      <c r="N43" s="11" t="s">
        <v>2536</v>
      </c>
      <c r="O43" s="313"/>
      <c r="P43" s="314"/>
      <c r="S43" s="15" t="str">
        <f>IF(OR(J43="",L43="",N43=""),"未記入","")</f>
        <v/>
      </c>
    </row>
    <row r="44" spans="2:20" ht="20.100000000000001" customHeight="1">
      <c r="B44" s="186"/>
      <c r="C44" s="130"/>
      <c r="D44" s="130"/>
      <c r="E44" s="130"/>
      <c r="F44" s="130" t="s">
        <v>15</v>
      </c>
      <c r="G44" s="130"/>
      <c r="H44" s="130"/>
      <c r="I44" s="130"/>
      <c r="J44" s="64" t="s">
        <v>2534</v>
      </c>
      <c r="K44" s="35" t="s">
        <v>469</v>
      </c>
      <c r="L44" s="63" t="s">
        <v>2535</v>
      </c>
      <c r="M44" s="35" t="s">
        <v>469</v>
      </c>
      <c r="N44" s="63" t="s">
        <v>2537</v>
      </c>
      <c r="O44" s="313"/>
      <c r="P44" s="314"/>
    </row>
    <row r="45" spans="2:20" ht="20.100000000000001" customHeight="1">
      <c r="B45" s="186"/>
      <c r="C45" s="130"/>
      <c r="D45" s="130"/>
      <c r="E45" s="130"/>
      <c r="F45" s="194" t="s">
        <v>411</v>
      </c>
      <c r="G45" s="195"/>
      <c r="H45" s="195"/>
      <c r="I45" s="196"/>
      <c r="J45" s="109" t="s">
        <v>2538</v>
      </c>
      <c r="K45" s="117"/>
      <c r="L45" s="117"/>
      <c r="M45" s="35" t="s">
        <v>465</v>
      </c>
      <c r="N45" s="117" t="s">
        <v>2539</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2540</v>
      </c>
      <c r="K47" s="401"/>
      <c r="L47" s="218" t="s">
        <v>2541</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2548</v>
      </c>
      <c r="K48" s="108"/>
      <c r="L48" s="108"/>
      <c r="M48" s="108"/>
      <c r="N48" s="108"/>
      <c r="O48" s="109"/>
      <c r="P48" s="110"/>
    </row>
    <row r="49" spans="1:20" ht="20.100000000000001" customHeight="1">
      <c r="B49" s="186"/>
      <c r="C49" s="130"/>
      <c r="D49" s="130"/>
      <c r="E49" s="130"/>
      <c r="F49" s="130" t="s">
        <v>18</v>
      </c>
      <c r="G49" s="130"/>
      <c r="H49" s="130"/>
      <c r="I49" s="130"/>
      <c r="J49" s="108" t="s">
        <v>135</v>
      </c>
      <c r="K49" s="108"/>
      <c r="L49" s="108"/>
      <c r="M49" s="108"/>
      <c r="N49" s="108"/>
      <c r="O49" s="109"/>
      <c r="P49" s="110"/>
    </row>
    <row r="50" spans="1:20" ht="20.100000000000001" customHeight="1">
      <c r="B50" s="151" t="s">
        <v>28</v>
      </c>
      <c r="C50" s="100"/>
      <c r="D50" s="100"/>
      <c r="E50" s="100"/>
      <c r="F50" s="100"/>
      <c r="G50" s="100"/>
      <c r="H50" s="100"/>
      <c r="I50" s="100"/>
      <c r="J50" s="445"/>
      <c r="K50" s="446"/>
      <c r="L50" s="35" t="s">
        <v>466</v>
      </c>
      <c r="M50" s="61"/>
      <c r="N50" s="35" t="s">
        <v>467</v>
      </c>
      <c r="O50" s="61"/>
      <c r="P50" s="37" t="s">
        <v>468</v>
      </c>
      <c r="S50" s="15" t="str">
        <f>IF(OR(J50="",M50="",O50=""),"未記入","")</f>
        <v>未記入</v>
      </c>
    </row>
    <row r="51" spans="1:20" ht="20.100000000000001" customHeight="1" thickBot="1">
      <c r="B51" s="152" t="s">
        <v>29</v>
      </c>
      <c r="C51" s="449"/>
      <c r="D51" s="449"/>
      <c r="E51" s="449"/>
      <c r="F51" s="449"/>
      <c r="G51" s="449"/>
      <c r="H51" s="449"/>
      <c r="I51" s="449"/>
      <c r="J51" s="447">
        <v>2019</v>
      </c>
      <c r="K51" s="448"/>
      <c r="L51" s="36" t="s">
        <v>466</v>
      </c>
      <c r="M51" s="62">
        <v>9</v>
      </c>
      <c r="N51" s="36" t="s">
        <v>467</v>
      </c>
      <c r="O51" s="62">
        <v>20</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2549</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t="s">
        <v>2550</v>
      </c>
      <c r="K55" s="132"/>
      <c r="L55" s="132"/>
      <c r="M55" s="132"/>
      <c r="N55" s="132"/>
      <c r="O55" s="132"/>
      <c r="P55" s="133"/>
    </row>
    <row r="56" spans="1:20" ht="20.100000000000001" customHeight="1">
      <c r="B56" s="87"/>
      <c r="C56" s="88"/>
      <c r="D56" s="89"/>
      <c r="E56" s="130" t="s">
        <v>33</v>
      </c>
      <c r="F56" s="130"/>
      <c r="G56" s="130"/>
      <c r="H56" s="130"/>
      <c r="I56" s="130"/>
      <c r="J56" s="109" t="s">
        <v>2551</v>
      </c>
      <c r="K56" s="117"/>
      <c r="L56" s="117"/>
      <c r="M56" s="117"/>
      <c r="N56" s="117"/>
      <c r="O56" s="117"/>
      <c r="P56" s="118"/>
    </row>
    <row r="57" spans="1:20" ht="20.100000000000001" customHeight="1">
      <c r="B57" s="87"/>
      <c r="C57" s="88"/>
      <c r="D57" s="89"/>
      <c r="E57" s="130" t="s">
        <v>34</v>
      </c>
      <c r="F57" s="130"/>
      <c r="G57" s="130"/>
      <c r="H57" s="130"/>
      <c r="I57" s="130"/>
      <c r="J57" s="445">
        <v>2022</v>
      </c>
      <c r="K57" s="446"/>
      <c r="L57" s="35" t="s">
        <v>466</v>
      </c>
      <c r="M57" s="61">
        <v>8</v>
      </c>
      <c r="N57" s="35" t="s">
        <v>467</v>
      </c>
      <c r="O57" s="61">
        <v>1</v>
      </c>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1502.7</v>
      </c>
      <c r="H61" s="94"/>
      <c r="I61" s="94"/>
      <c r="J61" s="94"/>
      <c r="K61" s="444"/>
      <c r="L61" s="368" t="s">
        <v>497</v>
      </c>
      <c r="M61" s="306"/>
      <c r="N61" s="306"/>
      <c r="O61" s="306"/>
      <c r="P61" s="411"/>
    </row>
    <row r="62" spans="1:20" ht="20.100000000000001" customHeight="1">
      <c r="B62" s="186"/>
      <c r="C62" s="130"/>
      <c r="D62" s="96" t="s">
        <v>39</v>
      </c>
      <c r="E62" s="97"/>
      <c r="F62" s="267"/>
      <c r="G62" s="108" t="s">
        <v>2552</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819.65</v>
      </c>
      <c r="L72" s="117"/>
      <c r="M72" s="117"/>
      <c r="N72" s="102" t="s">
        <v>472</v>
      </c>
      <c r="O72" s="102"/>
      <c r="P72" s="263"/>
    </row>
    <row r="73" spans="2:16" ht="20.100000000000001" customHeight="1">
      <c r="B73" s="207"/>
      <c r="C73" s="208"/>
      <c r="D73" s="322"/>
      <c r="E73" s="323"/>
      <c r="F73" s="302"/>
      <c r="G73" s="100" t="s">
        <v>42</v>
      </c>
      <c r="H73" s="100"/>
      <c r="I73" s="100"/>
      <c r="J73" s="100"/>
      <c r="K73" s="109">
        <v>819.65</v>
      </c>
      <c r="L73" s="117"/>
      <c r="M73" s="117"/>
      <c r="N73" s="102" t="s">
        <v>472</v>
      </c>
      <c r="O73" s="102"/>
      <c r="P73" s="263"/>
    </row>
    <row r="74" spans="2:16" ht="20.100000000000001" customHeight="1">
      <c r="B74" s="207"/>
      <c r="C74" s="208"/>
      <c r="D74" s="130" t="s">
        <v>43</v>
      </c>
      <c r="E74" s="130"/>
      <c r="F74" s="130"/>
      <c r="G74" s="108" t="s">
        <v>2553</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2554</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2555</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2556</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v>1</v>
      </c>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2</v>
      </c>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2359</v>
      </c>
      <c r="G95" s="108"/>
      <c r="H95" s="108" t="s">
        <v>2360</v>
      </c>
      <c r="I95" s="108"/>
      <c r="J95" s="23">
        <v>12.49</v>
      </c>
      <c r="K95" s="50" t="s">
        <v>472</v>
      </c>
      <c r="L95" s="109">
        <v>29</v>
      </c>
      <c r="M95" s="401"/>
      <c r="N95" s="430" t="s">
        <v>2397</v>
      </c>
      <c r="O95" s="431"/>
      <c r="P95" s="432"/>
      <c r="S95" s="15" t="str">
        <f>IF(OR(F95="",H95="",J95="",L95="",N95=""),IF(OR(F95&lt;&gt;"",H95&lt;&gt;"",J95&lt;&gt;"",L95&lt;&gt;"",N95&lt;&gt;""),"未記入",""),"")</f>
        <v/>
      </c>
    </row>
    <row r="96" spans="2:19" ht="20.100000000000001" customHeight="1">
      <c r="B96" s="186"/>
      <c r="C96" s="130"/>
      <c r="D96" s="130" t="s">
        <v>48</v>
      </c>
      <c r="E96" s="130"/>
      <c r="F96" s="108" t="s">
        <v>2359</v>
      </c>
      <c r="G96" s="108"/>
      <c r="H96" s="108" t="s">
        <v>2360</v>
      </c>
      <c r="I96" s="108"/>
      <c r="J96" s="23">
        <v>15.87</v>
      </c>
      <c r="K96" s="50" t="s">
        <v>472</v>
      </c>
      <c r="L96" s="109">
        <v>1</v>
      </c>
      <c r="M96" s="401"/>
      <c r="N96" s="430" t="s">
        <v>2398</v>
      </c>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1</v>
      </c>
      <c r="H105" s="103" t="s">
        <v>474</v>
      </c>
      <c r="I105" s="400" t="s">
        <v>66</v>
      </c>
      <c r="J105" s="400"/>
      <c r="K105" s="400"/>
      <c r="L105" s="400"/>
      <c r="M105" s="400"/>
      <c r="N105" s="109"/>
      <c r="O105" s="117"/>
      <c r="P105" s="37" t="s">
        <v>474</v>
      </c>
    </row>
    <row r="106" spans="2:19" ht="20.100000000000001" customHeight="1">
      <c r="B106" s="433"/>
      <c r="C106" s="434"/>
      <c r="D106" s="153"/>
      <c r="E106" s="143"/>
      <c r="F106" s="144"/>
      <c r="G106" s="109"/>
      <c r="H106" s="103"/>
      <c r="I106" s="429" t="s">
        <v>67</v>
      </c>
      <c r="J106" s="429"/>
      <c r="K106" s="429"/>
      <c r="L106" s="429"/>
      <c r="M106" s="429"/>
      <c r="N106" s="109">
        <v>1</v>
      </c>
      <c r="O106" s="117"/>
      <c r="P106" s="37" t="s">
        <v>474</v>
      </c>
    </row>
    <row r="107" spans="2:19" ht="20.100000000000001" customHeight="1">
      <c r="B107" s="433"/>
      <c r="C107" s="434"/>
      <c r="D107" s="96" t="s">
        <v>64</v>
      </c>
      <c r="E107" s="97"/>
      <c r="F107" s="267"/>
      <c r="G107" s="160">
        <v>3</v>
      </c>
      <c r="H107" s="267" t="s">
        <v>474</v>
      </c>
      <c r="I107" s="130" t="s">
        <v>68</v>
      </c>
      <c r="J107" s="130"/>
      <c r="K107" s="130"/>
      <c r="L107" s="130"/>
      <c r="M107" s="130"/>
      <c r="N107" s="109">
        <v>3</v>
      </c>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v>1</v>
      </c>
      <c r="H109" s="413" t="s">
        <v>474</v>
      </c>
      <c r="I109" s="130" t="s">
        <v>81</v>
      </c>
      <c r="J109" s="130"/>
      <c r="K109" s="130"/>
      <c r="L109" s="130"/>
      <c r="M109" s="130"/>
      <c r="N109" s="109">
        <v>1</v>
      </c>
      <c r="O109" s="117"/>
      <c r="P109" s="37" t="s">
        <v>474</v>
      </c>
    </row>
    <row r="110" spans="2:19" ht="20.100000000000001" customHeight="1">
      <c r="B110" s="433"/>
      <c r="C110" s="434"/>
      <c r="D110" s="135"/>
      <c r="E110" s="88"/>
      <c r="F110" s="89"/>
      <c r="G110" s="163"/>
      <c r="H110" s="415"/>
      <c r="I110" s="130" t="s">
        <v>82</v>
      </c>
      <c r="J110" s="130"/>
      <c r="K110" s="130"/>
      <c r="L110" s="130"/>
      <c r="M110" s="130"/>
      <c r="N110" s="109"/>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c r="L112" s="122"/>
      <c r="M112" s="428"/>
      <c r="N112" s="109"/>
      <c r="O112" s="117"/>
      <c r="P112" s="37" t="s">
        <v>474</v>
      </c>
    </row>
    <row r="113" spans="2:16" ht="20.100000000000001" customHeight="1">
      <c r="B113" s="433"/>
      <c r="C113" s="434"/>
      <c r="D113" s="101" t="s">
        <v>78</v>
      </c>
      <c r="E113" s="102"/>
      <c r="F113" s="103"/>
      <c r="G113" s="108" t="s">
        <v>2557</v>
      </c>
      <c r="H113" s="108"/>
      <c r="I113" s="108"/>
      <c r="J113" s="108"/>
      <c r="K113" s="108"/>
      <c r="L113" s="108"/>
      <c r="M113" s="108"/>
      <c r="N113" s="108"/>
      <c r="O113" s="109"/>
      <c r="P113" s="110"/>
    </row>
    <row r="114" spans="2:16" ht="20.100000000000001" customHeight="1">
      <c r="B114" s="433"/>
      <c r="C114" s="434"/>
      <c r="D114" s="134" t="s">
        <v>79</v>
      </c>
      <c r="E114" s="112"/>
      <c r="F114" s="113"/>
      <c r="G114" s="160" t="s">
        <v>2558</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2559</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2557</v>
      </c>
      <c r="H117" s="108"/>
      <c r="I117" s="108"/>
      <c r="J117" s="108"/>
      <c r="K117" s="108"/>
      <c r="L117" s="108"/>
      <c r="M117" s="108"/>
      <c r="N117" s="108"/>
      <c r="O117" s="109"/>
      <c r="P117" s="110"/>
    </row>
    <row r="118" spans="2:16" ht="20.100000000000001" customHeight="1">
      <c r="B118" s="87"/>
      <c r="C118" s="89"/>
      <c r="D118" s="153" t="s">
        <v>73</v>
      </c>
      <c r="E118" s="143"/>
      <c r="F118" s="144"/>
      <c r="G118" s="108" t="s">
        <v>2557</v>
      </c>
      <c r="H118" s="108"/>
      <c r="I118" s="108"/>
      <c r="J118" s="108"/>
      <c r="K118" s="108"/>
      <c r="L118" s="108"/>
      <c r="M118" s="108"/>
      <c r="N118" s="108"/>
      <c r="O118" s="109"/>
      <c r="P118" s="110"/>
    </row>
    <row r="119" spans="2:16" ht="20.100000000000001" customHeight="1">
      <c r="B119" s="87"/>
      <c r="C119" s="89"/>
      <c r="D119" s="137" t="s">
        <v>74</v>
      </c>
      <c r="E119" s="341"/>
      <c r="F119" s="138"/>
      <c r="G119" s="108" t="s">
        <v>2557</v>
      </c>
      <c r="H119" s="108"/>
      <c r="I119" s="108"/>
      <c r="J119" s="108"/>
      <c r="K119" s="108"/>
      <c r="L119" s="108"/>
      <c r="M119" s="108"/>
      <c r="N119" s="108"/>
      <c r="O119" s="109"/>
      <c r="P119" s="110"/>
    </row>
    <row r="120" spans="2:16" ht="20.100000000000001" customHeight="1">
      <c r="B120" s="87"/>
      <c r="C120" s="89"/>
      <c r="D120" s="101" t="s">
        <v>75</v>
      </c>
      <c r="E120" s="102"/>
      <c r="F120" s="103"/>
      <c r="G120" s="108" t="s">
        <v>2557</v>
      </c>
      <c r="H120" s="108"/>
      <c r="I120" s="108"/>
      <c r="J120" s="108"/>
      <c r="K120" s="108"/>
      <c r="L120" s="108"/>
      <c r="M120" s="108"/>
      <c r="N120" s="108"/>
      <c r="O120" s="109"/>
      <c r="P120" s="110"/>
    </row>
    <row r="121" spans="2:16" ht="20.100000000000001" customHeight="1">
      <c r="B121" s="87"/>
      <c r="C121" s="89"/>
      <c r="D121" s="101" t="s">
        <v>76</v>
      </c>
      <c r="E121" s="102"/>
      <c r="F121" s="103"/>
      <c r="G121" s="108" t="s">
        <v>2557</v>
      </c>
      <c r="H121" s="108"/>
      <c r="I121" s="108"/>
      <c r="J121" s="108"/>
      <c r="K121" s="108"/>
      <c r="L121" s="108"/>
      <c r="M121" s="108"/>
      <c r="N121" s="108"/>
      <c r="O121" s="109"/>
      <c r="P121" s="110"/>
    </row>
    <row r="122" spans="2:16" ht="20.100000000000001" customHeight="1">
      <c r="B122" s="90"/>
      <c r="C122" s="92"/>
      <c r="D122" s="101" t="s">
        <v>77</v>
      </c>
      <c r="E122" s="102"/>
      <c r="F122" s="103"/>
      <c r="G122" s="108" t="s">
        <v>2557</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2560</v>
      </c>
      <c r="H123" s="108"/>
      <c r="I123" s="108"/>
      <c r="J123" s="108"/>
      <c r="K123" s="108"/>
      <c r="L123" s="108"/>
      <c r="M123" s="108"/>
      <c r="N123" s="108"/>
      <c r="O123" s="109"/>
      <c r="P123" s="110"/>
    </row>
    <row r="124" spans="2:16" ht="20.100000000000001" customHeight="1">
      <c r="B124" s="87"/>
      <c r="C124" s="89"/>
      <c r="D124" s="153" t="s">
        <v>431</v>
      </c>
      <c r="E124" s="143"/>
      <c r="F124" s="144"/>
      <c r="G124" s="108" t="s">
        <v>2561</v>
      </c>
      <c r="H124" s="108"/>
      <c r="I124" s="108"/>
      <c r="J124" s="108"/>
      <c r="K124" s="108"/>
      <c r="L124" s="108"/>
      <c r="M124" s="108"/>
      <c r="N124" s="108"/>
      <c r="O124" s="109"/>
      <c r="P124" s="110"/>
    </row>
    <row r="125" spans="2:16" ht="20.100000000000001" customHeight="1">
      <c r="B125" s="87"/>
      <c r="C125" s="89"/>
      <c r="D125" s="137" t="s">
        <v>432</v>
      </c>
      <c r="E125" s="341"/>
      <c r="F125" s="138"/>
      <c r="G125" s="108" t="s">
        <v>2562</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2563</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2564</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2563</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2563</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2563</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2563</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t="s">
        <v>2558</v>
      </c>
      <c r="L144" s="406"/>
      <c r="M144" s="406"/>
      <c r="N144" s="406"/>
      <c r="O144" s="93"/>
      <c r="P144" s="407"/>
    </row>
    <row r="145" spans="1:20" ht="20.100000000000001" customHeight="1">
      <c r="B145" s="214"/>
      <c r="C145" s="215"/>
      <c r="D145" s="215"/>
      <c r="E145" s="216"/>
      <c r="F145" s="137" t="s">
        <v>2453</v>
      </c>
      <c r="G145" s="341"/>
      <c r="H145" s="341"/>
      <c r="I145" s="341"/>
      <c r="J145" s="138"/>
      <c r="K145" s="108" t="s">
        <v>2558</v>
      </c>
      <c r="L145" s="108"/>
      <c r="M145" s="108"/>
      <c r="N145" s="108"/>
      <c r="O145" s="109"/>
      <c r="P145" s="110"/>
    </row>
    <row r="146" spans="1:20" ht="20.100000000000001" customHeight="1">
      <c r="B146" s="214"/>
      <c r="C146" s="215"/>
      <c r="D146" s="215"/>
      <c r="E146" s="216"/>
      <c r="F146" s="137" t="s">
        <v>2456</v>
      </c>
      <c r="G146" s="341"/>
      <c r="H146" s="341"/>
      <c r="I146" s="341"/>
      <c r="J146" s="138"/>
      <c r="K146" s="108" t="s">
        <v>2558</v>
      </c>
      <c r="L146" s="108"/>
      <c r="M146" s="108"/>
      <c r="N146" s="108"/>
      <c r="O146" s="109"/>
      <c r="P146" s="110"/>
    </row>
    <row r="147" spans="1:20" ht="20.100000000000001" customHeight="1">
      <c r="B147" s="214"/>
      <c r="C147" s="215"/>
      <c r="D147" s="215"/>
      <c r="E147" s="216"/>
      <c r="F147" s="137" t="s">
        <v>2455</v>
      </c>
      <c r="G147" s="341"/>
      <c r="H147" s="341"/>
      <c r="I147" s="341"/>
      <c r="J147" s="138"/>
      <c r="K147" s="108" t="s">
        <v>2558</v>
      </c>
      <c r="L147" s="108"/>
      <c r="M147" s="108"/>
      <c r="N147" s="108"/>
      <c r="O147" s="109"/>
      <c r="P147" s="110"/>
    </row>
    <row r="148" spans="1:20" ht="20.100000000000001" customHeight="1">
      <c r="B148" s="214"/>
      <c r="C148" s="215"/>
      <c r="D148" s="215"/>
      <c r="E148" s="216"/>
      <c r="F148" s="101" t="s">
        <v>2458</v>
      </c>
      <c r="G148" s="102"/>
      <c r="H148" s="102"/>
      <c r="I148" s="102"/>
      <c r="J148" s="103"/>
      <c r="K148" s="108" t="s">
        <v>2558</v>
      </c>
      <c r="L148" s="108"/>
      <c r="M148" s="108"/>
      <c r="N148" s="108"/>
      <c r="O148" s="109"/>
      <c r="P148" s="110"/>
    </row>
    <row r="149" spans="1:20" ht="20.100000000000001" customHeight="1">
      <c r="B149" s="214"/>
      <c r="C149" s="215"/>
      <c r="D149" s="215"/>
      <c r="E149" s="216"/>
      <c r="F149" s="101" t="s">
        <v>2457</v>
      </c>
      <c r="G149" s="102"/>
      <c r="H149" s="102"/>
      <c r="I149" s="102"/>
      <c r="J149" s="103"/>
      <c r="K149" s="108" t="s">
        <v>2558</v>
      </c>
      <c r="L149" s="108"/>
      <c r="M149" s="108"/>
      <c r="N149" s="108"/>
      <c r="O149" s="109"/>
      <c r="P149" s="110"/>
    </row>
    <row r="150" spans="1:20" ht="20.100000000000001" customHeight="1">
      <c r="B150" s="214"/>
      <c r="C150" s="215"/>
      <c r="D150" s="215"/>
      <c r="E150" s="216"/>
      <c r="F150" s="101" t="s">
        <v>2459</v>
      </c>
      <c r="G150" s="102"/>
      <c r="H150" s="102"/>
      <c r="I150" s="102"/>
      <c r="J150" s="103"/>
      <c r="K150" s="108" t="s">
        <v>2558</v>
      </c>
      <c r="L150" s="108"/>
      <c r="M150" s="108"/>
      <c r="N150" s="108"/>
      <c r="O150" s="109"/>
      <c r="P150" s="110"/>
    </row>
    <row r="151" spans="1:20" ht="20.100000000000001" customHeight="1">
      <c r="B151" s="214"/>
      <c r="C151" s="215"/>
      <c r="D151" s="215"/>
      <c r="E151" s="216"/>
      <c r="F151" s="101" t="s">
        <v>2460</v>
      </c>
      <c r="G151" s="102"/>
      <c r="H151" s="102"/>
      <c r="I151" s="102"/>
      <c r="J151" s="103"/>
      <c r="K151" s="108" t="s">
        <v>2558</v>
      </c>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t="s">
        <v>2558</v>
      </c>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t="s">
        <v>2558</v>
      </c>
      <c r="L153" s="108"/>
      <c r="M153" s="108"/>
      <c r="N153" s="108"/>
      <c r="O153" s="109"/>
      <c r="P153" s="110"/>
      <c r="T153" s="69"/>
    </row>
    <row r="154" spans="1:20" ht="20.100000000000001" customHeight="1">
      <c r="B154" s="214"/>
      <c r="C154" s="215"/>
      <c r="D154" s="215"/>
      <c r="E154" s="216"/>
      <c r="F154" s="101" t="s">
        <v>399</v>
      </c>
      <c r="G154" s="102"/>
      <c r="H154" s="102"/>
      <c r="I154" s="102"/>
      <c r="J154" s="103"/>
      <c r="K154" s="108" t="s">
        <v>2558</v>
      </c>
      <c r="L154" s="108"/>
      <c r="M154" s="108"/>
      <c r="N154" s="108"/>
      <c r="O154" s="109"/>
      <c r="P154" s="110"/>
    </row>
    <row r="155" spans="1:20" customFormat="1" ht="62.25" customHeight="1">
      <c r="A155" s="4"/>
      <c r="B155" s="214"/>
      <c r="C155" s="215"/>
      <c r="D155" s="215"/>
      <c r="E155" s="216"/>
      <c r="F155" s="153" t="s">
        <v>2468</v>
      </c>
      <c r="G155" s="143"/>
      <c r="H155" s="143"/>
      <c r="I155" s="143"/>
      <c r="J155" s="144"/>
      <c r="K155" s="108" t="s">
        <v>2558</v>
      </c>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t="s">
        <v>2558</v>
      </c>
      <c r="L156" s="108"/>
      <c r="M156" s="108"/>
      <c r="N156" s="108"/>
      <c r="O156" s="109"/>
      <c r="P156" s="110"/>
      <c r="T156" s="69"/>
    </row>
    <row r="157" spans="1:20" ht="20.100000000000001" customHeight="1">
      <c r="B157" s="214"/>
      <c r="C157" s="215"/>
      <c r="D157" s="215"/>
      <c r="E157" s="216"/>
      <c r="F157" s="101" t="s">
        <v>2461</v>
      </c>
      <c r="G157" s="102"/>
      <c r="H157" s="102"/>
      <c r="I157" s="102"/>
      <c r="J157" s="103"/>
      <c r="K157" s="109" t="s">
        <v>2558</v>
      </c>
      <c r="L157" s="117"/>
      <c r="M157" s="117"/>
      <c r="N157" s="117"/>
      <c r="O157" s="117"/>
      <c r="P157" s="118"/>
    </row>
    <row r="158" spans="1:20" ht="20.100000000000001" customHeight="1">
      <c r="B158" s="214"/>
      <c r="C158" s="215"/>
      <c r="D158" s="215"/>
      <c r="E158" s="216"/>
      <c r="F158" s="101" t="s">
        <v>2462</v>
      </c>
      <c r="G158" s="102"/>
      <c r="H158" s="102"/>
      <c r="I158" s="102"/>
      <c r="J158" s="103"/>
      <c r="K158" s="109" t="s">
        <v>2558</v>
      </c>
      <c r="L158" s="117"/>
      <c r="M158" s="117"/>
      <c r="N158" s="117"/>
      <c r="O158" s="117"/>
      <c r="P158" s="118"/>
    </row>
    <row r="159" spans="1:20" ht="20.100000000000001" customHeight="1">
      <c r="B159" s="214"/>
      <c r="C159" s="215"/>
      <c r="D159" s="215"/>
      <c r="E159" s="216"/>
      <c r="F159" s="101" t="s">
        <v>403</v>
      </c>
      <c r="G159" s="102"/>
      <c r="H159" s="102"/>
      <c r="I159" s="102"/>
      <c r="J159" s="103"/>
      <c r="K159" s="108" t="s">
        <v>2557</v>
      </c>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t="s">
        <v>2558</v>
      </c>
      <c r="L160" s="108"/>
      <c r="M160" s="108"/>
      <c r="N160" s="108"/>
      <c r="O160" s="109"/>
      <c r="P160" s="110"/>
      <c r="T160" s="69"/>
    </row>
    <row r="161" spans="1:20" ht="20.100000000000001" customHeight="1">
      <c r="B161" s="214"/>
      <c r="C161" s="215"/>
      <c r="D161" s="215"/>
      <c r="E161" s="216"/>
      <c r="F161" s="101" t="s">
        <v>2464</v>
      </c>
      <c r="G161" s="102"/>
      <c r="H161" s="102"/>
      <c r="I161" s="102"/>
      <c r="J161" s="103"/>
      <c r="K161" s="108" t="s">
        <v>2558</v>
      </c>
      <c r="L161" s="108"/>
      <c r="M161" s="108"/>
      <c r="N161" s="108"/>
      <c r="O161" s="109"/>
      <c r="P161" s="110"/>
    </row>
    <row r="162" spans="1:20" ht="20.100000000000001" customHeight="1">
      <c r="B162" s="214"/>
      <c r="C162" s="215"/>
      <c r="D162" s="215"/>
      <c r="E162" s="216"/>
      <c r="F162" s="101" t="s">
        <v>2463</v>
      </c>
      <c r="G162" s="102"/>
      <c r="H162" s="102"/>
      <c r="I162" s="102"/>
      <c r="J162" s="103"/>
      <c r="K162" s="108" t="s">
        <v>2558</v>
      </c>
      <c r="L162" s="108"/>
      <c r="M162" s="108"/>
      <c r="N162" s="108"/>
      <c r="O162" s="109"/>
      <c r="P162" s="110"/>
    </row>
    <row r="163" spans="1:20" ht="20.100000000000001" customHeight="1">
      <c r="B163" s="214"/>
      <c r="C163" s="215"/>
      <c r="D163" s="215"/>
      <c r="E163" s="216"/>
      <c r="F163" s="134" t="s">
        <v>2520</v>
      </c>
      <c r="G163" s="112"/>
      <c r="H163" s="112"/>
      <c r="I163" s="112"/>
      <c r="J163" s="113"/>
      <c r="K163" s="108" t="s">
        <v>2558</v>
      </c>
      <c r="L163" s="108"/>
      <c r="M163" s="108"/>
      <c r="N163" s="108"/>
      <c r="O163" s="109"/>
      <c r="P163" s="110"/>
    </row>
    <row r="164" spans="1:20" ht="20.100000000000001" customHeight="1">
      <c r="B164" s="214"/>
      <c r="C164" s="215"/>
      <c r="D164" s="215"/>
      <c r="E164" s="216"/>
      <c r="F164" s="153" t="s">
        <v>2521</v>
      </c>
      <c r="G164" s="143"/>
      <c r="H164" s="143"/>
      <c r="I164" s="143"/>
      <c r="J164" s="144"/>
      <c r="K164" s="108" t="s">
        <v>2558</v>
      </c>
      <c r="L164" s="108"/>
      <c r="M164" s="108"/>
      <c r="N164" s="108"/>
      <c r="O164" s="109"/>
      <c r="P164" s="110"/>
    </row>
    <row r="165" spans="1:20" customFormat="1" ht="33.75" customHeight="1">
      <c r="A165" s="4"/>
      <c r="B165" s="214"/>
      <c r="C165" s="215"/>
      <c r="D165" s="215"/>
      <c r="E165" s="216"/>
      <c r="F165" s="153" t="s">
        <v>2471</v>
      </c>
      <c r="G165" s="143"/>
      <c r="H165" s="143"/>
      <c r="I165" s="143"/>
      <c r="J165" s="144"/>
      <c r="K165" s="108" t="s">
        <v>2558</v>
      </c>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t="s">
        <v>2558</v>
      </c>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t="s">
        <v>2558</v>
      </c>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t="s">
        <v>2558</v>
      </c>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t="s">
        <v>2558</v>
      </c>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t="s">
        <v>2558</v>
      </c>
      <c r="L170" s="108"/>
      <c r="M170" s="108"/>
      <c r="N170" s="108"/>
      <c r="O170" s="109"/>
      <c r="P170" s="110"/>
    </row>
    <row r="171" spans="1:20" ht="20.100000000000001" customHeight="1">
      <c r="B171" s="214"/>
      <c r="C171" s="215"/>
      <c r="D171" s="215"/>
      <c r="E171" s="216"/>
      <c r="F171" s="135"/>
      <c r="G171" s="88"/>
      <c r="H171" s="89"/>
      <c r="I171" s="194" t="s">
        <v>95</v>
      </c>
      <c r="J171" s="196"/>
      <c r="K171" s="108" t="s">
        <v>2558</v>
      </c>
      <c r="L171" s="108"/>
      <c r="M171" s="108"/>
      <c r="N171" s="108"/>
      <c r="O171" s="109"/>
      <c r="P171" s="110"/>
    </row>
    <row r="172" spans="1:20" ht="20.100000000000001" customHeight="1">
      <c r="B172" s="214"/>
      <c r="C172" s="215"/>
      <c r="D172" s="215"/>
      <c r="E172" s="216"/>
      <c r="F172" s="136"/>
      <c r="G172" s="91"/>
      <c r="H172" s="92"/>
      <c r="I172" s="266" t="s">
        <v>96</v>
      </c>
      <c r="J172" s="234"/>
      <c r="K172" s="108" t="s">
        <v>2558</v>
      </c>
      <c r="L172" s="108"/>
      <c r="M172" s="108"/>
      <c r="N172" s="108"/>
      <c r="O172" s="109"/>
      <c r="P172" s="110"/>
    </row>
    <row r="173" spans="1:20" ht="20.100000000000001" customHeight="1">
      <c r="B173" s="214"/>
      <c r="C173" s="215"/>
      <c r="D173" s="215"/>
      <c r="E173" s="216"/>
      <c r="F173" s="197" t="s">
        <v>2516</v>
      </c>
      <c r="G173" s="198"/>
      <c r="H173" s="199"/>
      <c r="I173" s="194" t="s">
        <v>94</v>
      </c>
      <c r="J173" s="196"/>
      <c r="K173" s="108" t="s">
        <v>2558</v>
      </c>
      <c r="L173" s="108"/>
      <c r="M173" s="108"/>
      <c r="N173" s="108"/>
      <c r="O173" s="109"/>
      <c r="P173" s="110"/>
    </row>
    <row r="174" spans="1:20" ht="20.100000000000001" customHeight="1">
      <c r="B174" s="214"/>
      <c r="C174" s="215"/>
      <c r="D174" s="215"/>
      <c r="E174" s="216"/>
      <c r="F174" s="197"/>
      <c r="G174" s="198"/>
      <c r="H174" s="199"/>
      <c r="I174" s="194" t="s">
        <v>95</v>
      </c>
      <c r="J174" s="196"/>
      <c r="K174" s="108" t="s">
        <v>2557</v>
      </c>
      <c r="L174" s="108"/>
      <c r="M174" s="108"/>
      <c r="N174" s="108"/>
      <c r="O174" s="109"/>
      <c r="P174" s="110"/>
    </row>
    <row r="175" spans="1:20" ht="20.100000000000001" customHeight="1">
      <c r="B175" s="214"/>
      <c r="C175" s="215"/>
      <c r="D175" s="215"/>
      <c r="E175" s="216"/>
      <c r="F175" s="197"/>
      <c r="G175" s="198"/>
      <c r="H175" s="199"/>
      <c r="I175" s="266" t="s">
        <v>96</v>
      </c>
      <c r="J175" s="234"/>
      <c r="K175" s="108" t="s">
        <v>2558</v>
      </c>
      <c r="L175" s="108"/>
      <c r="M175" s="108"/>
      <c r="N175" s="108"/>
      <c r="O175" s="109"/>
      <c r="P175" s="110"/>
    </row>
    <row r="176" spans="1:20" ht="20.100000000000001" customHeight="1">
      <c r="B176" s="214"/>
      <c r="C176" s="215"/>
      <c r="D176" s="215"/>
      <c r="E176" s="216"/>
      <c r="F176" s="197"/>
      <c r="G176" s="198"/>
      <c r="H176" s="199"/>
      <c r="I176" s="194" t="s">
        <v>413</v>
      </c>
      <c r="J176" s="196"/>
      <c r="K176" s="108" t="s">
        <v>2558</v>
      </c>
      <c r="L176" s="108"/>
      <c r="M176" s="108"/>
      <c r="N176" s="108"/>
      <c r="O176" s="109"/>
      <c r="P176" s="110"/>
    </row>
    <row r="177" spans="1:20" customFormat="1" ht="30" customHeight="1">
      <c r="A177" s="2"/>
      <c r="B177" s="214"/>
      <c r="C177" s="215"/>
      <c r="D177" s="215"/>
      <c r="E177" s="216"/>
      <c r="F177" s="197"/>
      <c r="G177" s="198"/>
      <c r="H177" s="199"/>
      <c r="I177" s="194" t="s">
        <v>2475</v>
      </c>
      <c r="J177" s="196"/>
      <c r="K177" s="108" t="s">
        <v>2558</v>
      </c>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t="s">
        <v>2558</v>
      </c>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t="s">
        <v>2558</v>
      </c>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t="s">
        <v>2558</v>
      </c>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t="s">
        <v>2558</v>
      </c>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t="s">
        <v>2558</v>
      </c>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t="s">
        <v>2558</v>
      </c>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t="s">
        <v>2558</v>
      </c>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t="s">
        <v>2558</v>
      </c>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t="s">
        <v>2558</v>
      </c>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t="s">
        <v>2558</v>
      </c>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t="s">
        <v>2558</v>
      </c>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t="s">
        <v>2558</v>
      </c>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t="s">
        <v>2558</v>
      </c>
      <c r="L190" s="108"/>
      <c r="M190" s="108"/>
      <c r="N190" s="108"/>
      <c r="O190" s="109"/>
      <c r="P190" s="110"/>
      <c r="T190" s="69"/>
    </row>
    <row r="191" spans="1:20" ht="20.100000000000001" customHeight="1">
      <c r="B191" s="111" t="s">
        <v>97</v>
      </c>
      <c r="C191" s="112"/>
      <c r="D191" s="112"/>
      <c r="E191" s="112"/>
      <c r="F191" s="113"/>
      <c r="G191" s="110" t="s">
        <v>2558</v>
      </c>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c r="G196" s="306" t="s">
        <v>456</v>
      </c>
      <c r="H196" s="306"/>
      <c r="I196" s="306"/>
      <c r="J196" s="306"/>
      <c r="K196" s="306"/>
      <c r="L196" s="306"/>
      <c r="M196" s="306"/>
      <c r="N196" s="306"/>
      <c r="O196" s="306"/>
      <c r="P196" s="411"/>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t="s">
        <v>2565</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 customHeight="1">
      <c r="B200" s="81" t="s">
        <v>101</v>
      </c>
      <c r="C200" s="76"/>
      <c r="D200" s="454">
        <v>1</v>
      </c>
      <c r="E200" s="413"/>
      <c r="F200" s="130" t="s">
        <v>5</v>
      </c>
      <c r="G200" s="130"/>
      <c r="H200" s="130"/>
      <c r="I200" s="131"/>
      <c r="J200" s="105"/>
      <c r="K200" s="105"/>
      <c r="L200" s="105"/>
      <c r="M200" s="105"/>
      <c r="N200" s="105"/>
      <c r="O200" s="106"/>
      <c r="P200" s="107"/>
    </row>
    <row r="201" spans="1:20" ht="39.9" customHeight="1">
      <c r="B201" s="82"/>
      <c r="C201" s="78"/>
      <c r="D201" s="487"/>
      <c r="E201" s="415"/>
      <c r="F201" s="130" t="s">
        <v>103</v>
      </c>
      <c r="G201" s="130"/>
      <c r="H201" s="130"/>
      <c r="I201" s="131"/>
      <c r="J201" s="105"/>
      <c r="K201" s="105"/>
      <c r="L201" s="105"/>
      <c r="M201" s="105"/>
      <c r="N201" s="105"/>
      <c r="O201" s="106"/>
      <c r="P201" s="107"/>
    </row>
    <row r="202" spans="1:20" ht="79.5" customHeight="1">
      <c r="B202" s="82"/>
      <c r="C202" s="78"/>
      <c r="D202" s="487"/>
      <c r="E202" s="415"/>
      <c r="F202" s="130" t="s">
        <v>104</v>
      </c>
      <c r="G202" s="130"/>
      <c r="H202" s="130"/>
      <c r="I202" s="131"/>
      <c r="J202" s="105"/>
      <c r="K202" s="105"/>
      <c r="L202" s="105"/>
      <c r="M202" s="105"/>
      <c r="N202" s="105"/>
      <c r="O202" s="106"/>
      <c r="P202" s="107"/>
    </row>
    <row r="203" spans="1:20" ht="79.5" customHeight="1">
      <c r="B203" s="82"/>
      <c r="C203" s="78"/>
      <c r="D203" s="487"/>
      <c r="E203" s="415"/>
      <c r="F203" s="130" t="s">
        <v>414</v>
      </c>
      <c r="G203" s="130"/>
      <c r="H203" s="130"/>
      <c r="I203" s="131"/>
      <c r="J203" s="105"/>
      <c r="K203" s="105"/>
      <c r="L203" s="105"/>
      <c r="M203" s="105"/>
      <c r="N203" s="105"/>
      <c r="O203" s="106"/>
      <c r="P203" s="107"/>
    </row>
    <row r="204" spans="1:20" customFormat="1" ht="39.9" customHeight="1">
      <c r="A204" s="2"/>
      <c r="B204" s="82"/>
      <c r="C204" s="78"/>
      <c r="D204" s="487"/>
      <c r="E204" s="415"/>
      <c r="F204" s="96" t="s">
        <v>105</v>
      </c>
      <c r="G204" s="97"/>
      <c r="H204" s="267"/>
      <c r="I204" s="197" t="s">
        <v>2489</v>
      </c>
      <c r="J204" s="198"/>
      <c r="K204" s="198"/>
      <c r="L204" s="199"/>
      <c r="M204" s="109"/>
      <c r="N204" s="117"/>
      <c r="O204" s="117"/>
      <c r="P204" s="118"/>
      <c r="Q204" s="2"/>
      <c r="R204" s="2"/>
      <c r="S204" s="15"/>
      <c r="T204" s="69"/>
    </row>
    <row r="205" spans="1:20" customFormat="1" ht="39.9" customHeight="1">
      <c r="A205" s="2"/>
      <c r="B205" s="82"/>
      <c r="C205" s="78"/>
      <c r="D205" s="394"/>
      <c r="E205" s="395"/>
      <c r="F205" s="322"/>
      <c r="G205" s="323"/>
      <c r="H205" s="302"/>
      <c r="I205" s="197" t="s">
        <v>2490</v>
      </c>
      <c r="J205" s="198"/>
      <c r="K205" s="198"/>
      <c r="L205" s="199"/>
      <c r="M205" s="109"/>
      <c r="N205" s="117"/>
      <c r="O205" s="117"/>
      <c r="P205" s="118"/>
      <c r="T205" s="69"/>
    </row>
    <row r="206" spans="1:20" ht="39.9" customHeight="1">
      <c r="B206" s="82"/>
      <c r="C206" s="78"/>
      <c r="D206" s="454">
        <v>2</v>
      </c>
      <c r="E206" s="413"/>
      <c r="F206" s="130" t="s">
        <v>5</v>
      </c>
      <c r="G206" s="130"/>
      <c r="H206" s="130"/>
      <c r="I206" s="121"/>
      <c r="J206" s="268"/>
      <c r="K206" s="268"/>
      <c r="L206" s="268"/>
      <c r="M206" s="268"/>
      <c r="N206" s="268"/>
      <c r="O206" s="268"/>
      <c r="P206" s="269"/>
    </row>
    <row r="207" spans="1:20" ht="39.9"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 customHeight="1">
      <c r="A211" s="2"/>
      <c r="B211" s="82"/>
      <c r="C211" s="78"/>
      <c r="D211" s="394"/>
      <c r="E211" s="395"/>
      <c r="F211" s="322"/>
      <c r="G211" s="323"/>
      <c r="H211" s="302"/>
      <c r="I211" s="197" t="s">
        <v>2490</v>
      </c>
      <c r="J211" s="198"/>
      <c r="K211" s="198"/>
      <c r="L211" s="199"/>
      <c r="M211" s="109"/>
      <c r="N211" s="117"/>
      <c r="O211" s="117"/>
      <c r="P211" s="118"/>
      <c r="T211" s="69"/>
    </row>
    <row r="212" spans="1:20" ht="39.9" customHeight="1">
      <c r="B212" s="82"/>
      <c r="C212" s="78"/>
      <c r="D212" s="454">
        <v>3</v>
      </c>
      <c r="E212" s="413"/>
      <c r="F212" s="130" t="s">
        <v>5</v>
      </c>
      <c r="G212" s="130"/>
      <c r="H212" s="130"/>
      <c r="I212" s="121"/>
      <c r="J212" s="268"/>
      <c r="K212" s="268"/>
      <c r="L212" s="268"/>
      <c r="M212" s="268"/>
      <c r="N212" s="268"/>
      <c r="O212" s="268"/>
      <c r="P212" s="269"/>
    </row>
    <row r="213" spans="1:20" ht="39.9"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 customHeight="1">
      <c r="A217" s="2"/>
      <c r="B217" s="82"/>
      <c r="C217" s="78"/>
      <c r="D217" s="394"/>
      <c r="E217" s="395"/>
      <c r="F217" s="491"/>
      <c r="G217" s="478"/>
      <c r="H217" s="479"/>
      <c r="I217" s="197" t="s">
        <v>2490</v>
      </c>
      <c r="J217" s="198"/>
      <c r="K217" s="198"/>
      <c r="L217" s="199"/>
      <c r="M217" s="109"/>
      <c r="N217" s="117"/>
      <c r="O217" s="117"/>
      <c r="P217" s="118"/>
      <c r="T217" s="69"/>
    </row>
    <row r="218" spans="1:20" ht="39.9" customHeight="1">
      <c r="B218" s="82"/>
      <c r="C218" s="78"/>
      <c r="D218" s="454">
        <v>4</v>
      </c>
      <c r="E218" s="413"/>
      <c r="F218" s="130" t="s">
        <v>5</v>
      </c>
      <c r="G218" s="130"/>
      <c r="H218" s="130"/>
      <c r="I218" s="121"/>
      <c r="J218" s="268"/>
      <c r="K218" s="268"/>
      <c r="L218" s="268"/>
      <c r="M218" s="268"/>
      <c r="N218" s="268"/>
      <c r="O218" s="268"/>
      <c r="P218" s="269"/>
    </row>
    <row r="219" spans="1:20" ht="39.9"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 customHeight="1">
      <c r="A223" s="2"/>
      <c r="B223" s="82"/>
      <c r="C223" s="78"/>
      <c r="D223" s="394"/>
      <c r="E223" s="395"/>
      <c r="F223" s="491"/>
      <c r="G223" s="478"/>
      <c r="H223" s="479"/>
      <c r="I223" s="197" t="s">
        <v>2490</v>
      </c>
      <c r="J223" s="198"/>
      <c r="K223" s="198"/>
      <c r="L223" s="199"/>
      <c r="M223" s="109"/>
      <c r="N223" s="117"/>
      <c r="O223" s="117"/>
      <c r="P223" s="118"/>
      <c r="T223" s="69"/>
    </row>
    <row r="224" spans="1:20" ht="39.9" customHeight="1">
      <c r="B224" s="82"/>
      <c r="C224" s="78"/>
      <c r="D224" s="454">
        <v>5</v>
      </c>
      <c r="E224" s="413"/>
      <c r="F224" s="130" t="s">
        <v>5</v>
      </c>
      <c r="G224" s="130"/>
      <c r="H224" s="130"/>
      <c r="I224" s="121"/>
      <c r="J224" s="268"/>
      <c r="K224" s="268"/>
      <c r="L224" s="268"/>
      <c r="M224" s="268"/>
      <c r="N224" s="268"/>
      <c r="O224" s="268"/>
      <c r="P224" s="269"/>
    </row>
    <row r="225" spans="1:20" ht="39.9"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 customHeight="1">
      <c r="A230" s="2"/>
      <c r="B230" s="82"/>
      <c r="C230" s="78"/>
      <c r="D230" s="75" t="s">
        <v>2522</v>
      </c>
      <c r="E230" s="76"/>
      <c r="F230" s="109" t="s">
        <v>2558</v>
      </c>
      <c r="G230" s="117"/>
      <c r="H230" s="117"/>
      <c r="I230" s="117"/>
      <c r="J230" s="117"/>
      <c r="K230" s="117"/>
      <c r="L230" s="117"/>
      <c r="M230" s="117"/>
      <c r="N230" s="117"/>
      <c r="O230" s="117"/>
      <c r="P230" s="118"/>
      <c r="S230" s="15" t="str">
        <f>IF(F230="","未記入","")</f>
        <v/>
      </c>
      <c r="T230" s="69"/>
    </row>
    <row r="231" spans="1:20" customFormat="1" ht="39.9"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 customHeight="1">
      <c r="A232" s="2"/>
      <c r="B232" s="82"/>
      <c r="C232" s="78"/>
      <c r="D232" s="77"/>
      <c r="E232" s="78"/>
      <c r="F232" s="71"/>
      <c r="G232" s="203" t="s">
        <v>2491</v>
      </c>
      <c r="H232" s="483"/>
      <c r="I232" s="484"/>
      <c r="J232" s="484"/>
      <c r="K232" s="484"/>
      <c r="L232" s="484"/>
      <c r="M232" s="484"/>
      <c r="N232" s="484"/>
      <c r="O232" s="485"/>
      <c r="P232" s="486"/>
      <c r="S232" s="15" t="str">
        <f>IF($F$230=MST!$I$6,IF(I232="","未記入",""),"")</f>
        <v/>
      </c>
      <c r="T232" s="69"/>
    </row>
    <row r="233" spans="1:20" customFormat="1" ht="39.9" customHeight="1">
      <c r="A233" s="2"/>
      <c r="B233" s="83"/>
      <c r="C233" s="80"/>
      <c r="D233" s="79"/>
      <c r="E233" s="80"/>
      <c r="F233" s="70"/>
      <c r="G233" s="203" t="s">
        <v>2492</v>
      </c>
      <c r="H233" s="483"/>
      <c r="I233" s="484"/>
      <c r="J233" s="484"/>
      <c r="K233" s="484"/>
      <c r="L233" s="484"/>
      <c r="M233" s="484"/>
      <c r="N233" s="484"/>
      <c r="O233" s="485"/>
      <c r="P233" s="486"/>
      <c r="S233" s="15" t="str">
        <f>IF($F$230=MST!$I$6,IF(I233="","未記入",""),"")</f>
        <v/>
      </c>
      <c r="T233" s="69"/>
    </row>
    <row r="234" spans="1:20" ht="39.9" customHeight="1">
      <c r="B234" s="81" t="s">
        <v>102</v>
      </c>
      <c r="C234" s="76"/>
      <c r="D234" s="412">
        <v>1</v>
      </c>
      <c r="E234" s="413"/>
      <c r="F234" s="130" t="s">
        <v>5</v>
      </c>
      <c r="G234" s="130"/>
      <c r="H234" s="130"/>
      <c r="I234" s="131"/>
      <c r="J234" s="105"/>
      <c r="K234" s="105"/>
      <c r="L234" s="105"/>
      <c r="M234" s="105"/>
      <c r="N234" s="105"/>
      <c r="O234" s="106"/>
      <c r="P234" s="107"/>
    </row>
    <row r="235" spans="1:20" ht="39.9" customHeight="1">
      <c r="B235" s="82"/>
      <c r="C235" s="78"/>
      <c r="D235" s="414"/>
      <c r="E235" s="415"/>
      <c r="F235" s="130" t="s">
        <v>103</v>
      </c>
      <c r="G235" s="130"/>
      <c r="H235" s="130"/>
      <c r="I235" s="131"/>
      <c r="J235" s="105"/>
      <c r="K235" s="105"/>
      <c r="L235" s="105"/>
      <c r="M235" s="105"/>
      <c r="N235" s="105"/>
      <c r="O235" s="106"/>
      <c r="P235" s="107"/>
    </row>
    <row r="236" spans="1:20" ht="39.9" customHeight="1">
      <c r="B236" s="82"/>
      <c r="C236" s="78"/>
      <c r="D236" s="414"/>
      <c r="E236" s="415"/>
      <c r="F236" s="260" t="s">
        <v>105</v>
      </c>
      <c r="G236" s="260"/>
      <c r="H236" s="260"/>
      <c r="I236" s="131"/>
      <c r="J236" s="105"/>
      <c r="K236" s="105"/>
      <c r="L236" s="105"/>
      <c r="M236" s="105"/>
      <c r="N236" s="105"/>
      <c r="O236" s="106"/>
      <c r="P236" s="107"/>
    </row>
    <row r="237" spans="1:20" ht="39.9" customHeight="1">
      <c r="B237" s="82"/>
      <c r="C237" s="78"/>
      <c r="D237" s="412">
        <v>2</v>
      </c>
      <c r="E237" s="413"/>
      <c r="F237" s="130" t="s">
        <v>5</v>
      </c>
      <c r="G237" s="130"/>
      <c r="H237" s="130"/>
      <c r="I237" s="131"/>
      <c r="J237" s="105"/>
      <c r="K237" s="105"/>
      <c r="L237" s="105"/>
      <c r="M237" s="105"/>
      <c r="N237" s="105"/>
      <c r="O237" s="106"/>
      <c r="P237" s="107"/>
    </row>
    <row r="238" spans="1:20" ht="39.9" customHeight="1">
      <c r="B238" s="82"/>
      <c r="C238" s="78"/>
      <c r="D238" s="414"/>
      <c r="E238" s="415"/>
      <c r="F238" s="130" t="s">
        <v>103</v>
      </c>
      <c r="G238" s="130"/>
      <c r="H238" s="130"/>
      <c r="I238" s="131"/>
      <c r="J238" s="105"/>
      <c r="K238" s="105"/>
      <c r="L238" s="105"/>
      <c r="M238" s="105"/>
      <c r="N238" s="105"/>
      <c r="O238" s="106"/>
      <c r="P238" s="107"/>
    </row>
    <row r="239" spans="1:20" ht="39.9"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2558</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2557</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2557</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2566</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2567</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2557</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2568</v>
      </c>
      <c r="K270" s="122"/>
      <c r="L270" s="122"/>
      <c r="M270" s="122"/>
      <c r="N270" s="122"/>
      <c r="O270" s="122"/>
      <c r="P270" s="123"/>
    </row>
    <row r="271" spans="2:20" ht="20.100000000000001" customHeight="1">
      <c r="B271" s="186" t="s">
        <v>127</v>
      </c>
      <c r="C271" s="130"/>
      <c r="D271" s="130"/>
      <c r="E271" s="130"/>
      <c r="F271" s="109">
        <v>31</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v>0</v>
      </c>
      <c r="L281" s="108"/>
      <c r="M281" s="108"/>
      <c r="N281" s="108">
        <v>1</v>
      </c>
      <c r="O281" s="109"/>
      <c r="P281" s="110"/>
    </row>
    <row r="282" spans="1:20" ht="20.100000000000001" customHeight="1">
      <c r="B282" s="186" t="s">
        <v>136</v>
      </c>
      <c r="C282" s="130"/>
      <c r="D282" s="130"/>
      <c r="E282" s="400">
        <f>IF(OR($H$282&lt;&gt;"",$K$282&lt;&gt;""),SUM($H$282,$K$282),"")</f>
        <v>2</v>
      </c>
      <c r="F282" s="400"/>
      <c r="G282" s="400"/>
      <c r="H282" s="109">
        <v>2</v>
      </c>
      <c r="I282" s="117"/>
      <c r="J282" s="401"/>
      <c r="K282" s="108">
        <v>0</v>
      </c>
      <c r="L282" s="108"/>
      <c r="M282" s="108"/>
      <c r="N282" s="108">
        <v>2</v>
      </c>
      <c r="O282" s="109"/>
      <c r="P282" s="110"/>
    </row>
    <row r="283" spans="1:20" ht="20.100000000000001" customHeight="1">
      <c r="B283" s="259" t="s">
        <v>137</v>
      </c>
      <c r="C283" s="130"/>
      <c r="D283" s="130"/>
      <c r="E283" s="400">
        <f>IF(OR($H$283&lt;&gt;"",$K$283&lt;&gt;""),SUM($H$283,$K$283),"")</f>
        <v>22</v>
      </c>
      <c r="F283" s="400"/>
      <c r="G283" s="400"/>
      <c r="H283" s="109">
        <v>10</v>
      </c>
      <c r="I283" s="117"/>
      <c r="J283" s="401"/>
      <c r="K283" s="108">
        <v>12</v>
      </c>
      <c r="L283" s="108"/>
      <c r="M283" s="108"/>
      <c r="N283" s="108">
        <v>14.7</v>
      </c>
      <c r="O283" s="109"/>
      <c r="P283" s="110"/>
    </row>
    <row r="284" spans="1:20" ht="20.100000000000001" customHeight="1">
      <c r="B284" s="44"/>
      <c r="C284" s="130" t="s">
        <v>138</v>
      </c>
      <c r="D284" s="130"/>
      <c r="E284" s="400">
        <f>IF(OR($H$284&lt;&gt;"",$K$284&lt;&gt;""),SUM($H$284,$K$284),"")</f>
        <v>20</v>
      </c>
      <c r="F284" s="400"/>
      <c r="G284" s="400"/>
      <c r="H284" s="109">
        <v>9</v>
      </c>
      <c r="I284" s="117"/>
      <c r="J284" s="401"/>
      <c r="K284" s="108">
        <v>11</v>
      </c>
      <c r="L284" s="108"/>
      <c r="M284" s="108"/>
      <c r="N284" s="108">
        <v>5.7</v>
      </c>
      <c r="O284" s="109"/>
      <c r="P284" s="110"/>
    </row>
    <row r="285" spans="1:20" ht="20.100000000000001" customHeight="1">
      <c r="B285" s="45"/>
      <c r="C285" s="130" t="s">
        <v>139</v>
      </c>
      <c r="D285" s="130"/>
      <c r="E285" s="400">
        <f>IF(OR($H$285&lt;&gt;"",$K$285&lt;&gt;""),SUM($H$285,$K$285),"")</f>
        <v>2</v>
      </c>
      <c r="F285" s="400"/>
      <c r="G285" s="400"/>
      <c r="H285" s="109">
        <v>1</v>
      </c>
      <c r="I285" s="117"/>
      <c r="J285" s="401"/>
      <c r="K285" s="108">
        <v>1</v>
      </c>
      <c r="L285" s="108"/>
      <c r="M285" s="108"/>
      <c r="N285" s="108">
        <v>1.5</v>
      </c>
      <c r="O285" s="109"/>
      <c r="P285" s="110"/>
    </row>
    <row r="286" spans="1:20" ht="20.100000000000001" customHeight="1">
      <c r="B286" s="186" t="s">
        <v>140</v>
      </c>
      <c r="C286" s="130"/>
      <c r="D286" s="130"/>
      <c r="E286" s="400">
        <f>IF(OR($H$286&lt;&gt;"",$K$286&lt;&gt;""),SUM($H$286,$K$286),"")</f>
        <v>1</v>
      </c>
      <c r="F286" s="400"/>
      <c r="G286" s="400"/>
      <c r="H286" s="109">
        <v>0</v>
      </c>
      <c r="I286" s="117"/>
      <c r="J286" s="401"/>
      <c r="K286" s="108">
        <v>1</v>
      </c>
      <c r="L286" s="108"/>
      <c r="M286" s="108"/>
      <c r="N286" s="108">
        <v>0.5</v>
      </c>
      <c r="O286" s="109"/>
      <c r="P286" s="110"/>
    </row>
    <row r="287" spans="1:20" ht="20.100000000000001" customHeight="1">
      <c r="B287" s="186" t="s">
        <v>141</v>
      </c>
      <c r="C287" s="130"/>
      <c r="D287" s="130"/>
      <c r="E287" s="400">
        <f>IF(OR($H$287&lt;&gt;"",$K$287&lt;&gt;""),SUM($H$287,$K$287),"")</f>
        <v>1</v>
      </c>
      <c r="F287" s="400"/>
      <c r="G287" s="400"/>
      <c r="H287" s="109">
        <v>1</v>
      </c>
      <c r="I287" s="117"/>
      <c r="J287" s="401"/>
      <c r="K287" s="108">
        <v>0</v>
      </c>
      <c r="L287" s="108"/>
      <c r="M287" s="108"/>
      <c r="N287" s="108">
        <v>1</v>
      </c>
      <c r="O287" s="109"/>
      <c r="P287" s="110"/>
    </row>
    <row r="288" spans="1:20" ht="20.100000000000001" customHeight="1">
      <c r="B288" s="186" t="s">
        <v>142</v>
      </c>
      <c r="C288" s="130"/>
      <c r="D288" s="130"/>
      <c r="E288" s="400">
        <f>IF(OR($H$288&lt;&gt;"",$K$288&lt;&gt;""),SUM($H$288,$K$288),"")</f>
        <v>0</v>
      </c>
      <c r="F288" s="400"/>
      <c r="G288" s="400"/>
      <c r="H288" s="109">
        <v>0</v>
      </c>
      <c r="I288" s="117"/>
      <c r="J288" s="401"/>
      <c r="K288" s="108">
        <v>0</v>
      </c>
      <c r="L288" s="108"/>
      <c r="M288" s="108"/>
      <c r="N288" s="108">
        <v>0</v>
      </c>
      <c r="O288" s="109"/>
      <c r="P288" s="110"/>
    </row>
    <row r="289" spans="2:20" ht="20.100000000000001" customHeight="1">
      <c r="B289" s="186" t="s">
        <v>143</v>
      </c>
      <c r="C289" s="130"/>
      <c r="D289" s="130"/>
      <c r="E289" s="400">
        <f>IF(OR($H$289&lt;&gt;"",$K$289&lt;&gt;""),SUM($H$289,$K$289),"")</f>
        <v>0</v>
      </c>
      <c r="F289" s="400"/>
      <c r="G289" s="400"/>
      <c r="H289" s="109">
        <v>0</v>
      </c>
      <c r="I289" s="117"/>
      <c r="J289" s="401"/>
      <c r="K289" s="108">
        <v>0</v>
      </c>
      <c r="L289" s="108"/>
      <c r="M289" s="108"/>
      <c r="N289" s="108">
        <v>0</v>
      </c>
      <c r="O289" s="109"/>
      <c r="P289" s="110"/>
    </row>
    <row r="290" spans="2:20" ht="20.100000000000001" customHeight="1">
      <c r="B290" s="186" t="s">
        <v>144</v>
      </c>
      <c r="C290" s="130"/>
      <c r="D290" s="130"/>
      <c r="E290" s="400">
        <f>IF(OR($H$290&lt;&gt;"",$K$290&lt;&gt;""),SUM($H$290,$K$290),"")</f>
        <v>1</v>
      </c>
      <c r="F290" s="400"/>
      <c r="G290" s="400"/>
      <c r="H290" s="109">
        <v>1</v>
      </c>
      <c r="I290" s="117"/>
      <c r="J290" s="401"/>
      <c r="K290" s="108">
        <v>0</v>
      </c>
      <c r="L290" s="108"/>
      <c r="M290" s="108"/>
      <c r="N290" s="108">
        <v>1</v>
      </c>
      <c r="O290" s="109"/>
      <c r="P290" s="110"/>
    </row>
    <row r="291" spans="2:20" ht="20.100000000000001" customHeight="1">
      <c r="B291" s="186" t="s">
        <v>145</v>
      </c>
      <c r="C291" s="130"/>
      <c r="D291" s="130"/>
      <c r="E291" s="400">
        <f>IF(OR($H$291&lt;&gt;"",$K$291&lt;&gt;""),SUM($H$291,$K$291),"")</f>
        <v>0</v>
      </c>
      <c r="F291" s="400"/>
      <c r="G291" s="400"/>
      <c r="H291" s="109">
        <v>0</v>
      </c>
      <c r="I291" s="117"/>
      <c r="J291" s="401"/>
      <c r="K291" s="108">
        <v>0</v>
      </c>
      <c r="L291" s="108"/>
      <c r="M291" s="108"/>
      <c r="N291" s="108">
        <v>0</v>
      </c>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11</v>
      </c>
      <c r="H302" s="195"/>
      <c r="I302" s="196"/>
      <c r="J302" s="108">
        <v>9</v>
      </c>
      <c r="K302" s="108"/>
      <c r="L302" s="108"/>
      <c r="M302" s="108">
        <v>2</v>
      </c>
      <c r="N302" s="108"/>
      <c r="O302" s="109"/>
      <c r="P302" s="110"/>
    </row>
    <row r="303" spans="2:20" ht="20.100000000000001" customHeight="1">
      <c r="B303" s="186" t="s">
        <v>158</v>
      </c>
      <c r="C303" s="130"/>
      <c r="D303" s="130"/>
      <c r="E303" s="130"/>
      <c r="F303" s="130"/>
      <c r="G303" s="194">
        <f>IF(OR($J$303&lt;&gt;"",$M$303&lt;&gt;""),SUM($J$303,$M$303),"")</f>
        <v>0</v>
      </c>
      <c r="H303" s="195"/>
      <c r="I303" s="196"/>
      <c r="J303" s="108">
        <v>0</v>
      </c>
      <c r="K303" s="108"/>
      <c r="L303" s="108"/>
      <c r="M303" s="108">
        <v>0</v>
      </c>
      <c r="N303" s="108"/>
      <c r="O303" s="109"/>
      <c r="P303" s="110"/>
    </row>
    <row r="304" spans="2:20" ht="20.100000000000001" customHeight="1">
      <c r="B304" s="186" t="s">
        <v>390</v>
      </c>
      <c r="C304" s="130"/>
      <c r="D304" s="130"/>
      <c r="E304" s="130"/>
      <c r="F304" s="130"/>
      <c r="G304" s="194">
        <f>IF(OR($J$304&lt;&gt;"",$M$304&lt;&gt;""),SUM($J$304,$M$304),"")</f>
        <v>8</v>
      </c>
      <c r="H304" s="195"/>
      <c r="I304" s="196"/>
      <c r="J304" s="108">
        <v>2</v>
      </c>
      <c r="K304" s="108"/>
      <c r="L304" s="108"/>
      <c r="M304" s="108">
        <v>6</v>
      </c>
      <c r="N304" s="108"/>
      <c r="O304" s="109"/>
      <c r="P304" s="110"/>
    </row>
    <row r="305" spans="1:20" ht="20.100000000000001" customHeight="1" thickBot="1">
      <c r="B305" s="256" t="s">
        <v>159</v>
      </c>
      <c r="C305" s="257"/>
      <c r="D305" s="257"/>
      <c r="E305" s="257"/>
      <c r="F305" s="257"/>
      <c r="G305" s="382">
        <f>IF(OR($J$305&lt;&gt;"",$M$305&lt;&gt;""),SUM($J$305,$M$305),"")</f>
        <v>3</v>
      </c>
      <c r="H305" s="383"/>
      <c r="I305" s="384"/>
      <c r="J305" s="127">
        <v>2</v>
      </c>
      <c r="K305" s="127"/>
      <c r="L305" s="127"/>
      <c r="M305" s="127">
        <v>1</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1</v>
      </c>
      <c r="H310" s="195"/>
      <c r="I310" s="196"/>
      <c r="J310" s="108">
        <v>0</v>
      </c>
      <c r="K310" s="108"/>
      <c r="L310" s="108"/>
      <c r="M310" s="108">
        <v>1</v>
      </c>
      <c r="N310" s="108"/>
      <c r="O310" s="109"/>
      <c r="P310" s="110"/>
    </row>
    <row r="311" spans="1:20" ht="20.100000000000001"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c r="B312" s="186" t="s">
        <v>163</v>
      </c>
      <c r="C312" s="130"/>
      <c r="D312" s="130"/>
      <c r="E312" s="130"/>
      <c r="F312" s="130"/>
      <c r="G312" s="194">
        <f>IF(OR($J$312&lt;&gt;"",$M$312&lt;&gt;""),SUM($J$312,$M$312),"")</f>
        <v>1</v>
      </c>
      <c r="H312" s="195"/>
      <c r="I312" s="196"/>
      <c r="J312" s="108">
        <v>1</v>
      </c>
      <c r="K312" s="108"/>
      <c r="L312" s="108"/>
      <c r="M312" s="108">
        <v>0</v>
      </c>
      <c r="N312" s="108"/>
      <c r="O312" s="109"/>
      <c r="P312" s="110"/>
    </row>
    <row r="313" spans="1:20" ht="20.100000000000001"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c r="A317" s="4"/>
      <c r="B317" s="125" t="s">
        <v>401</v>
      </c>
      <c r="C317" s="125"/>
      <c r="D317" s="125"/>
      <c r="E317" s="125"/>
      <c r="F317" s="126"/>
      <c r="G317" s="382">
        <f>IF(OR($J$317&lt;&gt;"",$M$317&lt;&gt;""),SUM($J$317,$M$317),"")</f>
        <v>0</v>
      </c>
      <c r="H317" s="383"/>
      <c r="I317" s="384"/>
      <c r="J317" s="127">
        <v>0</v>
      </c>
      <c r="K317" s="127"/>
      <c r="L317" s="127"/>
      <c r="M317" s="127">
        <v>0</v>
      </c>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t="s">
        <v>2569</v>
      </c>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v>3</v>
      </c>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2557</v>
      </c>
      <c r="M338" s="94"/>
      <c r="N338" s="94"/>
      <c r="O338" s="94"/>
      <c r="P338" s="95"/>
    </row>
    <row r="339" spans="2:20" ht="20.100000000000001" customHeight="1">
      <c r="B339" s="365"/>
      <c r="C339" s="366"/>
      <c r="D339" s="366"/>
      <c r="E339" s="366"/>
      <c r="F339" s="367"/>
      <c r="G339" s="134" t="s">
        <v>441</v>
      </c>
      <c r="H339" s="113"/>
      <c r="I339" s="109" t="s">
        <v>2557</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5" t="s">
        <v>182</v>
      </c>
      <c r="C346" s="356"/>
      <c r="D346" s="101" t="s">
        <v>183</v>
      </c>
      <c r="E346" s="102"/>
      <c r="F346" s="103"/>
      <c r="G346" s="28">
        <v>1</v>
      </c>
      <c r="H346" s="28">
        <v>1</v>
      </c>
      <c r="I346" s="28">
        <v>13</v>
      </c>
      <c r="J346" s="28">
        <v>7</v>
      </c>
      <c r="K346" s="28">
        <v>2</v>
      </c>
      <c r="L346" s="28">
        <v>0</v>
      </c>
      <c r="M346" s="28">
        <v>0</v>
      </c>
      <c r="N346" s="28">
        <v>1</v>
      </c>
      <c r="O346" s="28">
        <v>1</v>
      </c>
      <c r="P346" s="28">
        <v>0</v>
      </c>
      <c r="Q346" s="12"/>
    </row>
    <row r="347" spans="2:20" ht="20.100000000000001" customHeight="1">
      <c r="B347" s="357"/>
      <c r="C347" s="358"/>
      <c r="D347" s="134" t="s">
        <v>184</v>
      </c>
      <c r="E347" s="112"/>
      <c r="F347" s="113"/>
      <c r="G347" s="353"/>
      <c r="H347" s="353"/>
      <c r="I347" s="353"/>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2557</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2570</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2571</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2558</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2558</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2572</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2573</v>
      </c>
      <c r="J375" s="108"/>
      <c r="K375" s="108"/>
      <c r="L375" s="108"/>
      <c r="M375" s="109" t="s">
        <v>2577</v>
      </c>
      <c r="N375" s="117"/>
      <c r="O375" s="117"/>
      <c r="P375" s="118"/>
    </row>
    <row r="376" spans="2:20" ht="20.100000000000001" customHeight="1">
      <c r="B376" s="186"/>
      <c r="C376" s="130"/>
      <c r="D376" s="130"/>
      <c r="E376" s="101" t="s">
        <v>210</v>
      </c>
      <c r="F376" s="102"/>
      <c r="G376" s="102"/>
      <c r="H376" s="103"/>
      <c r="I376" s="109">
        <v>89</v>
      </c>
      <c r="J376" s="117"/>
      <c r="K376" s="117"/>
      <c r="L376" s="55" t="s">
        <v>480</v>
      </c>
      <c r="M376" s="109" t="s">
        <v>2578</v>
      </c>
      <c r="N376" s="117"/>
      <c r="O376" s="117"/>
      <c r="P376" s="40" t="s">
        <v>480</v>
      </c>
    </row>
    <row r="377" spans="2:20" ht="20.100000000000001" customHeight="1">
      <c r="B377" s="186" t="s">
        <v>45</v>
      </c>
      <c r="C377" s="130"/>
      <c r="D377" s="130"/>
      <c r="E377" s="101" t="s">
        <v>211</v>
      </c>
      <c r="F377" s="102"/>
      <c r="G377" s="102"/>
      <c r="H377" s="103"/>
      <c r="I377" s="109">
        <v>12.49</v>
      </c>
      <c r="J377" s="117"/>
      <c r="K377" s="117"/>
      <c r="L377" s="55" t="s">
        <v>472</v>
      </c>
      <c r="M377" s="109">
        <v>15.87</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9">
        <v>132209</v>
      </c>
      <c r="J383" s="117"/>
      <c r="K383" s="117"/>
      <c r="L383" s="50" t="s">
        <v>481</v>
      </c>
      <c r="M383" s="339">
        <v>219556</v>
      </c>
      <c r="N383" s="117"/>
      <c r="O383" s="117"/>
      <c r="P383" s="37" t="s">
        <v>481</v>
      </c>
    </row>
    <row r="384" spans="2:20" ht="20.100000000000001" customHeight="1">
      <c r="B384" s="258"/>
      <c r="C384" s="101" t="s">
        <v>205</v>
      </c>
      <c r="D384" s="102"/>
      <c r="E384" s="102"/>
      <c r="F384" s="102"/>
      <c r="G384" s="102"/>
      <c r="H384" s="103"/>
      <c r="I384" s="339">
        <v>28000</v>
      </c>
      <c r="J384" s="117"/>
      <c r="K384" s="117"/>
      <c r="L384" s="50" t="s">
        <v>481</v>
      </c>
      <c r="M384" s="339">
        <v>35000</v>
      </c>
      <c r="N384" s="117"/>
      <c r="O384" s="117"/>
      <c r="P384" s="37" t="s">
        <v>481</v>
      </c>
    </row>
    <row r="385" spans="2:20" ht="20.100000000000001" customHeight="1">
      <c r="B385" s="186"/>
      <c r="C385" s="338" t="s">
        <v>207</v>
      </c>
      <c r="D385" s="137" t="s">
        <v>206</v>
      </c>
      <c r="E385" s="341"/>
      <c r="F385" s="341"/>
      <c r="G385" s="341"/>
      <c r="H385" s="138"/>
      <c r="I385" s="339">
        <v>18109</v>
      </c>
      <c r="J385" s="117"/>
      <c r="K385" s="117"/>
      <c r="L385" s="50" t="s">
        <v>481</v>
      </c>
      <c r="M385" s="109" t="s">
        <v>2579</v>
      </c>
      <c r="N385" s="117"/>
      <c r="O385" s="117"/>
      <c r="P385" s="37" t="s">
        <v>481</v>
      </c>
    </row>
    <row r="386" spans="2:20" ht="20.100000000000001" customHeight="1">
      <c r="B386" s="186"/>
      <c r="C386" s="338"/>
      <c r="D386" s="338" t="s">
        <v>208</v>
      </c>
      <c r="E386" s="101" t="s">
        <v>216</v>
      </c>
      <c r="F386" s="102"/>
      <c r="G386" s="102"/>
      <c r="H386" s="103"/>
      <c r="I386" s="339">
        <v>40500</v>
      </c>
      <c r="J386" s="117"/>
      <c r="K386" s="117"/>
      <c r="L386" s="50" t="s">
        <v>481</v>
      </c>
      <c r="M386" s="339">
        <v>81000</v>
      </c>
      <c r="N386" s="117"/>
      <c r="O386" s="117"/>
      <c r="P386" s="37" t="s">
        <v>481</v>
      </c>
    </row>
    <row r="387" spans="2:20" ht="20.100000000000001" customHeight="1">
      <c r="B387" s="186"/>
      <c r="C387" s="338"/>
      <c r="D387" s="338"/>
      <c r="E387" s="101" t="s">
        <v>217</v>
      </c>
      <c r="F387" s="102"/>
      <c r="G387" s="102"/>
      <c r="H387" s="103"/>
      <c r="I387" s="339">
        <v>38100</v>
      </c>
      <c r="J387" s="117"/>
      <c r="K387" s="117"/>
      <c r="L387" s="50" t="s">
        <v>481</v>
      </c>
      <c r="M387" s="339">
        <v>69600</v>
      </c>
      <c r="N387" s="117"/>
      <c r="O387" s="117"/>
      <c r="P387" s="37" t="s">
        <v>481</v>
      </c>
    </row>
    <row r="388" spans="2:20" ht="20.100000000000001" customHeight="1">
      <c r="B388" s="186"/>
      <c r="C388" s="338"/>
      <c r="D388" s="338"/>
      <c r="E388" s="101" t="s">
        <v>218</v>
      </c>
      <c r="F388" s="102"/>
      <c r="G388" s="102"/>
      <c r="H388" s="103"/>
      <c r="I388" s="109" t="s">
        <v>2574</v>
      </c>
      <c r="J388" s="117"/>
      <c r="K388" s="117"/>
      <c r="L388" s="50" t="s">
        <v>481</v>
      </c>
      <c r="M388" s="109" t="s">
        <v>2580</v>
      </c>
      <c r="N388" s="117"/>
      <c r="O388" s="117"/>
      <c r="P388" s="37" t="s">
        <v>481</v>
      </c>
    </row>
    <row r="389" spans="2:20" ht="20.100000000000001" customHeight="1">
      <c r="B389" s="186"/>
      <c r="C389" s="338"/>
      <c r="D389" s="338"/>
      <c r="E389" s="101" t="s">
        <v>219</v>
      </c>
      <c r="F389" s="102"/>
      <c r="G389" s="102"/>
      <c r="H389" s="103"/>
      <c r="I389" s="109" t="s">
        <v>2575</v>
      </c>
      <c r="J389" s="117"/>
      <c r="K389" s="117"/>
      <c r="L389" s="50" t="s">
        <v>481</v>
      </c>
      <c r="M389" s="109" t="s">
        <v>2575</v>
      </c>
      <c r="N389" s="117"/>
      <c r="O389" s="117"/>
      <c r="P389" s="37" t="s">
        <v>481</v>
      </c>
    </row>
    <row r="390" spans="2:20" ht="20.100000000000001" customHeight="1">
      <c r="B390" s="186"/>
      <c r="C390" s="338"/>
      <c r="D390" s="338"/>
      <c r="E390" s="101" t="s">
        <v>71</v>
      </c>
      <c r="F390" s="102"/>
      <c r="G390" s="102"/>
      <c r="H390" s="103"/>
      <c r="I390" s="109" t="s">
        <v>2576</v>
      </c>
      <c r="J390" s="117"/>
      <c r="K390" s="117"/>
      <c r="L390" s="50" t="s">
        <v>481</v>
      </c>
      <c r="M390" s="109" t="s">
        <v>2581</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2582</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t="s">
        <v>2583</v>
      </c>
      <c r="H399" s="268"/>
      <c r="I399" s="268"/>
      <c r="J399" s="268"/>
      <c r="K399" s="268"/>
      <c r="L399" s="268"/>
      <c r="M399" s="268"/>
      <c r="N399" s="268"/>
      <c r="O399" s="268"/>
      <c r="P399" s="269"/>
    </row>
    <row r="400" spans="2:20" ht="120" customHeight="1">
      <c r="B400" s="303" t="s">
        <v>217</v>
      </c>
      <c r="C400" s="102"/>
      <c r="D400" s="102"/>
      <c r="E400" s="102"/>
      <c r="F400" s="103"/>
      <c r="G400" s="121" t="s">
        <v>2584</v>
      </c>
      <c r="H400" s="268"/>
      <c r="I400" s="268"/>
      <c r="J400" s="268"/>
      <c r="K400" s="268"/>
      <c r="L400" s="268"/>
      <c r="M400" s="268"/>
      <c r="N400" s="268"/>
      <c r="O400" s="268"/>
      <c r="P400" s="269"/>
    </row>
    <row r="401" spans="2:20" ht="120" customHeight="1">
      <c r="B401" s="303" t="s">
        <v>216</v>
      </c>
      <c r="C401" s="102"/>
      <c r="D401" s="102"/>
      <c r="E401" s="102"/>
      <c r="F401" s="103"/>
      <c r="G401" s="121" t="s">
        <v>2585</v>
      </c>
      <c r="H401" s="268"/>
      <c r="I401" s="268"/>
      <c r="J401" s="268"/>
      <c r="K401" s="268"/>
      <c r="L401" s="268"/>
      <c r="M401" s="268"/>
      <c r="N401" s="268"/>
      <c r="O401" s="268"/>
      <c r="P401" s="269"/>
    </row>
    <row r="402" spans="2:20" ht="120" customHeight="1">
      <c r="B402" s="303" t="s">
        <v>219</v>
      </c>
      <c r="C402" s="102"/>
      <c r="D402" s="102"/>
      <c r="E402" s="102"/>
      <c r="F402" s="103"/>
      <c r="G402" s="121" t="s">
        <v>2586</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2586</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t="s">
        <v>2587</v>
      </c>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6</v>
      </c>
      <c r="I430" s="94"/>
      <c r="J430" s="94"/>
      <c r="K430" s="94"/>
      <c r="L430" s="94"/>
      <c r="M430" s="94"/>
      <c r="N430" s="94"/>
      <c r="O430" s="94"/>
      <c r="P430" s="49" t="s">
        <v>477</v>
      </c>
    </row>
    <row r="431" spans="1:20" ht="20.100000000000001" customHeight="1">
      <c r="B431" s="301"/>
      <c r="C431" s="302"/>
      <c r="D431" s="130" t="s">
        <v>245</v>
      </c>
      <c r="E431" s="130"/>
      <c r="F431" s="130"/>
      <c r="G431" s="130"/>
      <c r="H431" s="109">
        <v>23</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3</v>
      </c>
      <c r="I433" s="117"/>
      <c r="J433" s="117"/>
      <c r="K433" s="117"/>
      <c r="L433" s="117"/>
      <c r="M433" s="117"/>
      <c r="N433" s="117"/>
      <c r="O433" s="117"/>
      <c r="P433" s="37" t="s">
        <v>479</v>
      </c>
    </row>
    <row r="434" spans="2:16" ht="20.100000000000001" customHeight="1">
      <c r="B434" s="186"/>
      <c r="C434" s="130"/>
      <c r="D434" s="130" t="s">
        <v>248</v>
      </c>
      <c r="E434" s="130"/>
      <c r="F434" s="130"/>
      <c r="G434" s="130"/>
      <c r="H434" s="109">
        <v>7</v>
      </c>
      <c r="I434" s="117"/>
      <c r="J434" s="117"/>
      <c r="K434" s="117"/>
      <c r="L434" s="117"/>
      <c r="M434" s="117"/>
      <c r="N434" s="117"/>
      <c r="O434" s="117"/>
      <c r="P434" s="37" t="s">
        <v>479</v>
      </c>
    </row>
    <row r="435" spans="2:16" ht="20.100000000000001" customHeight="1">
      <c r="B435" s="186"/>
      <c r="C435" s="130"/>
      <c r="D435" s="130" t="s">
        <v>249</v>
      </c>
      <c r="E435" s="130"/>
      <c r="F435" s="130"/>
      <c r="G435" s="130"/>
      <c r="H435" s="109">
        <v>19</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3</v>
      </c>
      <c r="I437" s="117"/>
      <c r="J437" s="117"/>
      <c r="K437" s="117"/>
      <c r="L437" s="117"/>
      <c r="M437" s="117"/>
      <c r="N437" s="117"/>
      <c r="O437" s="117"/>
      <c r="P437" s="37" t="s">
        <v>479</v>
      </c>
    </row>
    <row r="438" spans="2:16" ht="20.100000000000001" customHeight="1">
      <c r="B438" s="287"/>
      <c r="C438" s="288"/>
      <c r="D438" s="130" t="s">
        <v>252</v>
      </c>
      <c r="E438" s="130"/>
      <c r="F438" s="130"/>
      <c r="G438" s="130"/>
      <c r="H438" s="109">
        <v>1</v>
      </c>
      <c r="I438" s="117"/>
      <c r="J438" s="117"/>
      <c r="K438" s="117"/>
      <c r="L438" s="117"/>
      <c r="M438" s="117"/>
      <c r="N438" s="117"/>
      <c r="O438" s="117"/>
      <c r="P438" s="37" t="s">
        <v>479</v>
      </c>
    </row>
    <row r="439" spans="2:16" ht="20.100000000000001" customHeight="1">
      <c r="B439" s="287"/>
      <c r="C439" s="288"/>
      <c r="D439" s="130" t="s">
        <v>253</v>
      </c>
      <c r="E439" s="130"/>
      <c r="F439" s="130"/>
      <c r="G439" s="130"/>
      <c r="H439" s="109">
        <v>11</v>
      </c>
      <c r="I439" s="117"/>
      <c r="J439" s="117"/>
      <c r="K439" s="117"/>
      <c r="L439" s="117"/>
      <c r="M439" s="117"/>
      <c r="N439" s="117"/>
      <c r="O439" s="117"/>
      <c r="P439" s="37" t="s">
        <v>479</v>
      </c>
    </row>
    <row r="440" spans="2:16" ht="20.100000000000001" customHeight="1">
      <c r="B440" s="287"/>
      <c r="C440" s="288"/>
      <c r="D440" s="130" t="s">
        <v>254</v>
      </c>
      <c r="E440" s="130"/>
      <c r="F440" s="130"/>
      <c r="G440" s="130"/>
      <c r="H440" s="109">
        <v>4</v>
      </c>
      <c r="I440" s="117"/>
      <c r="J440" s="117"/>
      <c r="K440" s="117"/>
      <c r="L440" s="117"/>
      <c r="M440" s="117"/>
      <c r="N440" s="117"/>
      <c r="O440" s="117"/>
      <c r="P440" s="37" t="s">
        <v>479</v>
      </c>
    </row>
    <row r="441" spans="2:16" ht="20.100000000000001" customHeight="1">
      <c r="B441" s="287"/>
      <c r="C441" s="288"/>
      <c r="D441" s="130" t="s">
        <v>255</v>
      </c>
      <c r="E441" s="130"/>
      <c r="F441" s="130"/>
      <c r="G441" s="130"/>
      <c r="H441" s="109">
        <v>2</v>
      </c>
      <c r="I441" s="117"/>
      <c r="J441" s="117"/>
      <c r="K441" s="117"/>
      <c r="L441" s="117"/>
      <c r="M441" s="117"/>
      <c r="N441" s="117"/>
      <c r="O441" s="117"/>
      <c r="P441" s="37" t="s">
        <v>479</v>
      </c>
    </row>
    <row r="442" spans="2:16" ht="20.100000000000001" customHeight="1">
      <c r="B442" s="287"/>
      <c r="C442" s="288"/>
      <c r="D442" s="130" t="s">
        <v>256</v>
      </c>
      <c r="E442" s="130"/>
      <c r="F442" s="130"/>
      <c r="G442" s="130"/>
      <c r="H442" s="109">
        <v>7</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29</v>
      </c>
      <c r="I444" s="117"/>
      <c r="J444" s="117"/>
      <c r="K444" s="117"/>
      <c r="L444" s="117"/>
      <c r="M444" s="117"/>
      <c r="N444" s="117"/>
      <c r="O444" s="117"/>
      <c r="P444" s="37" t="s">
        <v>479</v>
      </c>
    </row>
    <row r="445" spans="2:16" ht="20.100000000000001" customHeight="1">
      <c r="B445" s="186"/>
      <c r="C445" s="130"/>
      <c r="D445" s="130" t="s">
        <v>259</v>
      </c>
      <c r="E445" s="130"/>
      <c r="F445" s="130"/>
      <c r="G445" s="130"/>
      <c r="H445" s="109">
        <v>0</v>
      </c>
      <c r="I445" s="117"/>
      <c r="J445" s="117"/>
      <c r="K445" s="117"/>
      <c r="L445" s="117"/>
      <c r="M445" s="117"/>
      <c r="N445" s="117"/>
      <c r="O445" s="117"/>
      <c r="P445" s="37" t="s">
        <v>479</v>
      </c>
    </row>
    <row r="446" spans="2:16" ht="20.100000000000001" customHeight="1">
      <c r="B446" s="186"/>
      <c r="C446" s="130"/>
      <c r="D446" s="130" t="s">
        <v>260</v>
      </c>
      <c r="E446" s="130"/>
      <c r="F446" s="130"/>
      <c r="G446" s="130"/>
      <c r="H446" s="109">
        <v>0</v>
      </c>
      <c r="I446" s="117"/>
      <c r="J446" s="117"/>
      <c r="K446" s="117"/>
      <c r="L446" s="117"/>
      <c r="M446" s="117"/>
      <c r="N446" s="117"/>
      <c r="O446" s="117"/>
      <c r="P446" s="37" t="s">
        <v>479</v>
      </c>
    </row>
    <row r="447" spans="2:16" ht="20.100000000000001" customHeight="1">
      <c r="B447" s="186"/>
      <c r="C447" s="130"/>
      <c r="D447" s="130" t="s">
        <v>261</v>
      </c>
      <c r="E447" s="130"/>
      <c r="F447" s="130"/>
      <c r="G447" s="130"/>
      <c r="H447" s="109">
        <v>0</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87</v>
      </c>
      <c r="I452" s="94"/>
      <c r="J452" s="94"/>
      <c r="K452" s="94"/>
      <c r="L452" s="94"/>
      <c r="M452" s="94"/>
      <c r="N452" s="94"/>
      <c r="O452" s="94"/>
      <c r="P452" s="49" t="s">
        <v>485</v>
      </c>
    </row>
    <row r="453" spans="2:20" ht="20.100000000000001" customHeight="1">
      <c r="B453" s="186" t="s">
        <v>266</v>
      </c>
      <c r="C453" s="130"/>
      <c r="D453" s="130"/>
      <c r="E453" s="130"/>
      <c r="F453" s="130"/>
      <c r="G453" s="130"/>
      <c r="H453" s="109">
        <v>29</v>
      </c>
      <c r="I453" s="117"/>
      <c r="J453" s="117"/>
      <c r="K453" s="117"/>
      <c r="L453" s="117"/>
      <c r="M453" s="117"/>
      <c r="N453" s="117"/>
      <c r="O453" s="117"/>
      <c r="P453" s="37" t="s">
        <v>477</v>
      </c>
    </row>
    <row r="454" spans="2:20" ht="20.100000000000001" customHeight="1">
      <c r="B454" s="186" t="s">
        <v>267</v>
      </c>
      <c r="C454" s="130"/>
      <c r="D454" s="130"/>
      <c r="E454" s="130"/>
      <c r="F454" s="130"/>
      <c r="G454" s="130"/>
      <c r="H454" s="109">
        <v>94</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c r="I461" s="117"/>
      <c r="J461" s="117"/>
      <c r="K461" s="117"/>
      <c r="L461" s="117"/>
      <c r="M461" s="117"/>
      <c r="N461" s="117"/>
      <c r="O461" s="117"/>
      <c r="P461" s="37" t="s">
        <v>479</v>
      </c>
    </row>
    <row r="462" spans="2:20" ht="20.100000000000001" customHeight="1">
      <c r="B462" s="283"/>
      <c r="C462" s="284"/>
      <c r="D462" s="284"/>
      <c r="E462" s="130" t="s">
        <v>415</v>
      </c>
      <c r="F462" s="130"/>
      <c r="G462" s="130"/>
      <c r="H462" s="109"/>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01" t="s">
        <v>279</v>
      </c>
      <c r="D474" s="102"/>
      <c r="E474" s="102"/>
      <c r="F474" s="102"/>
      <c r="G474" s="103"/>
      <c r="H474" s="121" t="s">
        <v>2588</v>
      </c>
      <c r="I474" s="268"/>
      <c r="J474" s="268"/>
      <c r="K474" s="268"/>
      <c r="L474" s="268"/>
      <c r="M474" s="268"/>
      <c r="N474" s="268"/>
      <c r="O474" s="268"/>
      <c r="P474" s="269"/>
    </row>
    <row r="475" spans="1:20" ht="20.100000000000001" customHeight="1">
      <c r="B475" s="280"/>
      <c r="C475" s="101" t="s">
        <v>14</v>
      </c>
      <c r="D475" s="102"/>
      <c r="E475" s="102"/>
      <c r="F475" s="102"/>
      <c r="G475" s="103"/>
      <c r="H475" s="217" t="s">
        <v>2534</v>
      </c>
      <c r="I475" s="132"/>
      <c r="J475" s="35" t="s">
        <v>469</v>
      </c>
      <c r="K475" s="132" t="s">
        <v>2535</v>
      </c>
      <c r="L475" s="132"/>
      <c r="M475" s="35" t="s">
        <v>469</v>
      </c>
      <c r="N475" s="132" t="s">
        <v>2536</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 customHeight="1">
      <c r="B479" s="280"/>
      <c r="C479" s="101" t="s">
        <v>284</v>
      </c>
      <c r="D479" s="102"/>
      <c r="E479" s="102"/>
      <c r="F479" s="102"/>
      <c r="G479" s="103"/>
      <c r="H479" s="121" t="s">
        <v>2589</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2557</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2590</v>
      </c>
      <c r="M512" s="105"/>
      <c r="N512" s="105"/>
      <c r="O512" s="106"/>
      <c r="P512" s="107"/>
    </row>
    <row r="513" spans="2:20" ht="20.100000000000001" customHeight="1">
      <c r="B513" s="111" t="s">
        <v>287</v>
      </c>
      <c r="C513" s="112"/>
      <c r="D513" s="112"/>
      <c r="E513" s="112"/>
      <c r="F513" s="112"/>
      <c r="G513" s="113"/>
      <c r="H513" s="109" t="s">
        <v>2557</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2590</v>
      </c>
      <c r="M515" s="105"/>
      <c r="N515" s="105"/>
      <c r="O515" s="106"/>
      <c r="P515" s="107"/>
    </row>
    <row r="516" spans="2:20" ht="20.100000000000001" customHeight="1" thickBot="1">
      <c r="B516" s="238" t="s">
        <v>288</v>
      </c>
      <c r="C516" s="239"/>
      <c r="D516" s="239"/>
      <c r="E516" s="239"/>
      <c r="F516" s="239"/>
      <c r="G516" s="239"/>
      <c r="H516" s="128" t="s">
        <v>2557</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2558</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2558</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2591</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2591</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2592</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2592</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2592</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2557</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2557</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2557</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2557</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2557</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2557</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2558</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2557</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2557</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2558</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2558</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2558</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2558</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2557</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t="s">
        <v>2593</v>
      </c>
      <c r="K563" s="122"/>
      <c r="L563" s="122"/>
      <c r="M563" s="122"/>
      <c r="N563" s="122"/>
      <c r="O563" s="122"/>
      <c r="P563" s="123"/>
    </row>
    <row r="564" spans="2:20" ht="27.75" customHeight="1">
      <c r="B564" s="111" t="s">
        <v>297</v>
      </c>
      <c r="C564" s="112"/>
      <c r="D564" s="112"/>
      <c r="E564" s="113"/>
      <c r="F564" s="220" t="s">
        <v>2557</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2558</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2558</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27" zoomScaleNormal="85" zoomScaleSheetLayoutView="100" workbookViewId="0">
      <selection activeCell="M48" sqref="M48:Q4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497" t="s">
        <v>2594</v>
      </c>
      <c r="K4" s="498"/>
      <c r="L4" s="498"/>
      <c r="M4" s="497" t="s">
        <v>2595</v>
      </c>
      <c r="N4" s="498"/>
      <c r="O4" s="498"/>
      <c r="P4" s="498"/>
      <c r="Q4" s="498"/>
      <c r="R4" s="65"/>
      <c r="S4" s="25"/>
      <c r="T4" s="12"/>
    </row>
    <row r="5" spans="1:23" ht="50.1" customHeight="1">
      <c r="B5" s="526"/>
      <c r="C5" s="505" t="s">
        <v>308</v>
      </c>
      <c r="D5" s="505"/>
      <c r="E5" s="505"/>
      <c r="F5" s="505"/>
      <c r="G5" s="505"/>
      <c r="H5" s="495"/>
      <c r="I5" s="496"/>
      <c r="J5" s="497"/>
      <c r="K5" s="498"/>
      <c r="L5" s="498"/>
      <c r="M5" s="497"/>
      <c r="N5" s="498"/>
      <c r="O5" s="498"/>
      <c r="P5" s="498"/>
      <c r="Q5" s="498"/>
      <c r="R5" s="65"/>
      <c r="S5" s="25"/>
    </row>
    <row r="6" spans="1:23" ht="50.1" customHeight="1">
      <c r="B6" s="526"/>
      <c r="C6" s="505" t="s">
        <v>309</v>
      </c>
      <c r="D6" s="505"/>
      <c r="E6" s="505"/>
      <c r="F6" s="505"/>
      <c r="G6" s="505"/>
      <c r="H6" s="495"/>
      <c r="I6" s="496"/>
      <c r="J6" s="497"/>
      <c r="K6" s="498"/>
      <c r="L6" s="498"/>
      <c r="M6" s="497"/>
      <c r="N6" s="498"/>
      <c r="O6" s="498"/>
      <c r="P6" s="498"/>
      <c r="Q6" s="498"/>
      <c r="R6" s="65"/>
      <c r="S6" s="25"/>
    </row>
    <row r="7" spans="1:23" ht="50.1" customHeight="1">
      <c r="B7" s="526"/>
      <c r="C7" s="505" t="s">
        <v>310</v>
      </c>
      <c r="D7" s="505"/>
      <c r="E7" s="505"/>
      <c r="F7" s="505"/>
      <c r="G7" s="505"/>
      <c r="H7" s="495"/>
      <c r="I7" s="496"/>
      <c r="J7" s="497"/>
      <c r="K7" s="498"/>
      <c r="L7" s="498"/>
      <c r="M7" s="497"/>
      <c r="N7" s="498"/>
      <c r="O7" s="498"/>
      <c r="P7" s="498"/>
      <c r="Q7" s="498"/>
      <c r="R7" s="65"/>
      <c r="S7" s="25"/>
    </row>
    <row r="8" spans="1:23" ht="50.1" customHeight="1">
      <c r="B8" s="526"/>
      <c r="C8" s="505" t="s">
        <v>311</v>
      </c>
      <c r="D8" s="505"/>
      <c r="E8" s="505"/>
      <c r="F8" s="505"/>
      <c r="G8" s="505"/>
      <c r="H8" s="495"/>
      <c r="I8" s="496"/>
      <c r="J8" s="497"/>
      <c r="K8" s="498"/>
      <c r="L8" s="498"/>
      <c r="M8" s="497"/>
      <c r="N8" s="498"/>
      <c r="O8" s="498"/>
      <c r="P8" s="498"/>
      <c r="Q8" s="498"/>
      <c r="R8" s="65"/>
      <c r="S8" s="25"/>
    </row>
    <row r="9" spans="1:23" ht="50.1" customHeight="1">
      <c r="B9" s="526"/>
      <c r="C9" s="505" t="s">
        <v>312</v>
      </c>
      <c r="D9" s="505"/>
      <c r="E9" s="505"/>
      <c r="F9" s="505"/>
      <c r="G9" s="505"/>
      <c r="H9" s="495"/>
      <c r="I9" s="496"/>
      <c r="J9" s="497"/>
      <c r="K9" s="498"/>
      <c r="L9" s="498"/>
      <c r="M9" s="497"/>
      <c r="N9" s="498"/>
      <c r="O9" s="498"/>
      <c r="P9" s="498"/>
      <c r="Q9" s="498"/>
      <c r="R9" s="65"/>
      <c r="S9" s="25"/>
    </row>
    <row r="10" spans="1:23" ht="50.1" customHeight="1">
      <c r="B10" s="526"/>
      <c r="C10" s="505" t="s">
        <v>313</v>
      </c>
      <c r="D10" s="505"/>
      <c r="E10" s="505"/>
      <c r="F10" s="505"/>
      <c r="G10" s="505"/>
      <c r="H10" s="495"/>
      <c r="I10" s="496"/>
      <c r="J10" s="497"/>
      <c r="K10" s="498"/>
      <c r="L10" s="498"/>
      <c r="M10" s="497"/>
      <c r="N10" s="498"/>
      <c r="O10" s="498"/>
      <c r="P10" s="498"/>
      <c r="Q10" s="498"/>
      <c r="R10" s="65"/>
      <c r="S10" s="25"/>
    </row>
    <row r="11" spans="1:23" ht="50.1" customHeight="1">
      <c r="B11" s="526"/>
      <c r="C11" s="505" t="s">
        <v>314</v>
      </c>
      <c r="D11" s="505"/>
      <c r="E11" s="505"/>
      <c r="F11" s="505"/>
      <c r="G11" s="505"/>
      <c r="H11" s="495"/>
      <c r="I11" s="496"/>
      <c r="J11" s="497"/>
      <c r="K11" s="498"/>
      <c r="L11" s="498"/>
      <c r="M11" s="497"/>
      <c r="N11" s="498"/>
      <c r="O11" s="498"/>
      <c r="P11" s="498"/>
      <c r="Q11" s="498"/>
      <c r="R11" s="65"/>
      <c r="S11" s="25"/>
    </row>
    <row r="12" spans="1:23" ht="50.1" customHeight="1">
      <c r="B12" s="526"/>
      <c r="C12" s="505" t="s">
        <v>315</v>
      </c>
      <c r="D12" s="505"/>
      <c r="E12" s="505"/>
      <c r="F12" s="505"/>
      <c r="G12" s="505"/>
      <c r="H12" s="495"/>
      <c r="I12" s="496"/>
      <c r="J12" s="497"/>
      <c r="K12" s="498"/>
      <c r="L12" s="498"/>
      <c r="M12" s="497"/>
      <c r="N12" s="498"/>
      <c r="O12" s="498"/>
      <c r="P12" s="498"/>
      <c r="Q12" s="498"/>
      <c r="R12" s="65"/>
      <c r="S12" s="25"/>
    </row>
    <row r="13" spans="1:23" ht="50.1" customHeight="1">
      <c r="B13" s="526"/>
      <c r="C13" s="505" t="s">
        <v>316</v>
      </c>
      <c r="D13" s="505"/>
      <c r="E13" s="505"/>
      <c r="F13" s="505"/>
      <c r="G13" s="505"/>
      <c r="H13" s="495" t="s">
        <v>2359</v>
      </c>
      <c r="I13" s="496"/>
      <c r="J13" s="497" t="s">
        <v>2596</v>
      </c>
      <c r="K13" s="498"/>
      <c r="L13" s="498"/>
      <c r="M13" s="497" t="s">
        <v>2597</v>
      </c>
      <c r="N13" s="498"/>
      <c r="O13" s="498"/>
      <c r="P13" s="498"/>
      <c r="Q13" s="498"/>
      <c r="R13" s="65" t="s">
        <v>2565</v>
      </c>
      <c r="S13" s="25"/>
    </row>
    <row r="14" spans="1:23" ht="50.1" customHeight="1">
      <c r="B14" s="526"/>
      <c r="C14" s="505" t="s">
        <v>317</v>
      </c>
      <c r="D14" s="505"/>
      <c r="E14" s="505"/>
      <c r="F14" s="505"/>
      <c r="G14" s="505"/>
      <c r="H14" s="495"/>
      <c r="I14" s="496"/>
      <c r="J14" s="497"/>
      <c r="K14" s="498"/>
      <c r="L14" s="498"/>
      <c r="M14" s="497"/>
      <c r="N14" s="498"/>
      <c r="O14" s="498"/>
      <c r="P14" s="498"/>
      <c r="Q14" s="498"/>
      <c r="R14" s="65"/>
      <c r="S14" s="25"/>
    </row>
    <row r="15" spans="1:23" ht="50.1" customHeight="1" thickBot="1">
      <c r="B15" s="527"/>
      <c r="C15" s="535" t="s">
        <v>318</v>
      </c>
      <c r="D15" s="535"/>
      <c r="E15" s="535"/>
      <c r="F15" s="535"/>
      <c r="G15" s="535"/>
      <c r="H15" s="499"/>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c r="I17" s="496"/>
      <c r="J17" s="497"/>
      <c r="K17" s="498"/>
      <c r="L17" s="498"/>
      <c r="M17" s="497"/>
      <c r="N17" s="498"/>
      <c r="O17" s="498"/>
      <c r="P17" s="498"/>
      <c r="Q17" s="498"/>
      <c r="R17" s="65"/>
      <c r="S17" s="25"/>
    </row>
    <row r="18" spans="2:19" ht="50.1" customHeight="1">
      <c r="B18" s="59"/>
      <c r="C18" s="505" t="s">
        <v>341</v>
      </c>
      <c r="D18" s="505"/>
      <c r="E18" s="505"/>
      <c r="F18" s="505"/>
      <c r="G18" s="505"/>
      <c r="H18" s="495"/>
      <c r="I18" s="496"/>
      <c r="J18" s="497"/>
      <c r="K18" s="498"/>
      <c r="L18" s="498"/>
      <c r="M18" s="497"/>
      <c r="N18" s="498"/>
      <c r="O18" s="498"/>
      <c r="P18" s="498"/>
      <c r="Q18" s="498"/>
      <c r="R18" s="65"/>
      <c r="S18" s="25"/>
    </row>
    <row r="19" spans="2:19" ht="50.1" customHeight="1">
      <c r="B19" s="59"/>
      <c r="C19" s="531" t="s">
        <v>406</v>
      </c>
      <c r="D19" s="532"/>
      <c r="E19" s="532"/>
      <c r="F19" s="532"/>
      <c r="G19" s="533"/>
      <c r="H19" s="495"/>
      <c r="I19" s="496"/>
      <c r="J19" s="497"/>
      <c r="K19" s="498"/>
      <c r="L19" s="498"/>
      <c r="M19" s="497"/>
      <c r="N19" s="498"/>
      <c r="O19" s="498"/>
      <c r="P19" s="498"/>
      <c r="Q19" s="498"/>
      <c r="R19" s="65"/>
      <c r="S19" s="25"/>
    </row>
    <row r="20" spans="2:19" ht="50.1" customHeight="1">
      <c r="B20" s="59"/>
      <c r="C20" s="505" t="s">
        <v>334</v>
      </c>
      <c r="D20" s="505"/>
      <c r="E20" s="505"/>
      <c r="F20" s="505"/>
      <c r="G20" s="505"/>
      <c r="H20" s="495"/>
      <c r="I20" s="496"/>
      <c r="J20" s="497"/>
      <c r="K20" s="498"/>
      <c r="L20" s="498"/>
      <c r="M20" s="497"/>
      <c r="N20" s="498"/>
      <c r="O20" s="498"/>
      <c r="P20" s="498"/>
      <c r="Q20" s="498"/>
      <c r="R20" s="65"/>
      <c r="S20" s="25"/>
    </row>
    <row r="21" spans="2:19" ht="50.1" customHeight="1">
      <c r="B21" s="59"/>
      <c r="C21" s="505" t="s">
        <v>338</v>
      </c>
      <c r="D21" s="505"/>
      <c r="E21" s="505"/>
      <c r="F21" s="505"/>
      <c r="G21" s="505"/>
      <c r="H21" s="495"/>
      <c r="I21" s="496"/>
      <c r="J21" s="497"/>
      <c r="K21" s="498"/>
      <c r="L21" s="498"/>
      <c r="M21" s="497"/>
      <c r="N21" s="498"/>
      <c r="O21" s="498"/>
      <c r="P21" s="498"/>
      <c r="Q21" s="498"/>
      <c r="R21" s="65"/>
      <c r="S21" s="25"/>
    </row>
    <row r="22" spans="2:19" ht="50.1" customHeight="1">
      <c r="B22" s="59"/>
      <c r="C22" s="505" t="s">
        <v>337</v>
      </c>
      <c r="D22" s="505"/>
      <c r="E22" s="505"/>
      <c r="F22" s="505"/>
      <c r="G22" s="505"/>
      <c r="H22" s="495"/>
      <c r="I22" s="496"/>
      <c r="J22" s="497"/>
      <c r="K22" s="498"/>
      <c r="L22" s="498"/>
      <c r="M22" s="497"/>
      <c r="N22" s="498"/>
      <c r="O22" s="498"/>
      <c r="P22" s="498"/>
      <c r="Q22" s="498"/>
      <c r="R22" s="65"/>
      <c r="S22" s="25"/>
    </row>
    <row r="23" spans="2:19" ht="50.1" customHeight="1">
      <c r="B23" s="59"/>
      <c r="C23" s="505" t="s">
        <v>342</v>
      </c>
      <c r="D23" s="505"/>
      <c r="E23" s="505"/>
      <c r="F23" s="505"/>
      <c r="G23" s="505"/>
      <c r="H23" s="495"/>
      <c r="I23" s="496"/>
      <c r="J23" s="497"/>
      <c r="K23" s="498"/>
      <c r="L23" s="498"/>
      <c r="M23" s="497"/>
      <c r="N23" s="498"/>
      <c r="O23" s="498"/>
      <c r="P23" s="498"/>
      <c r="Q23" s="498"/>
      <c r="R23" s="65"/>
      <c r="S23" s="25"/>
    </row>
    <row r="24" spans="2:19" ht="50.1" customHeight="1">
      <c r="B24" s="59"/>
      <c r="C24" s="505" t="s">
        <v>395</v>
      </c>
      <c r="D24" s="505"/>
      <c r="E24" s="505"/>
      <c r="F24" s="505"/>
      <c r="G24" s="505"/>
      <c r="H24" s="495"/>
      <c r="I24" s="496"/>
      <c r="J24" s="497"/>
      <c r="K24" s="498"/>
      <c r="L24" s="498"/>
      <c r="M24" s="497"/>
      <c r="N24" s="498"/>
      <c r="O24" s="498"/>
      <c r="P24" s="498"/>
      <c r="Q24" s="498"/>
      <c r="R24" s="65"/>
      <c r="S24" s="25"/>
    </row>
    <row r="25" spans="2:19" ht="50.1" customHeight="1" thickBot="1">
      <c r="B25" s="59"/>
      <c r="C25" s="517" t="s">
        <v>339</v>
      </c>
      <c r="D25" s="517"/>
      <c r="E25" s="517"/>
      <c r="F25" s="517"/>
      <c r="G25" s="517"/>
      <c r="H25" s="499"/>
      <c r="I25" s="500"/>
      <c r="J25" s="512"/>
      <c r="K25" s="513"/>
      <c r="L25" s="513"/>
      <c r="M25" s="512"/>
      <c r="N25" s="513"/>
      <c r="O25" s="513"/>
      <c r="P25" s="513"/>
      <c r="Q25" s="513"/>
      <c r="R25" s="66"/>
      <c r="S25" s="26"/>
    </row>
    <row r="26" spans="2:19" ht="50.1" customHeight="1" thickBot="1">
      <c r="B26" s="523" t="s">
        <v>320</v>
      </c>
      <c r="C26" s="524"/>
      <c r="D26" s="524"/>
      <c r="E26" s="524"/>
      <c r="F26" s="524"/>
      <c r="G26" s="524"/>
      <c r="H26" s="501"/>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c r="I28" s="496"/>
      <c r="J28" s="497"/>
      <c r="K28" s="498"/>
      <c r="L28" s="498"/>
      <c r="M28" s="497"/>
      <c r="N28" s="498"/>
      <c r="O28" s="498"/>
      <c r="P28" s="498"/>
      <c r="Q28" s="498"/>
      <c r="R28" s="65"/>
      <c r="S28" s="25"/>
    </row>
    <row r="29" spans="2:19" ht="50.1" customHeight="1">
      <c r="B29" s="59"/>
      <c r="C29" s="505" t="s">
        <v>323</v>
      </c>
      <c r="D29" s="505"/>
      <c r="E29" s="505"/>
      <c r="F29" s="505"/>
      <c r="G29" s="505"/>
      <c r="H29" s="495"/>
      <c r="I29" s="496"/>
      <c r="J29" s="497"/>
      <c r="K29" s="498"/>
      <c r="L29" s="498"/>
      <c r="M29" s="497"/>
      <c r="N29" s="498"/>
      <c r="O29" s="498"/>
      <c r="P29" s="498"/>
      <c r="Q29" s="498"/>
      <c r="R29" s="65"/>
      <c r="S29" s="25"/>
    </row>
    <row r="30" spans="2:19" ht="50.1" customHeight="1">
      <c r="B30" s="59"/>
      <c r="C30" s="505" t="s">
        <v>324</v>
      </c>
      <c r="D30" s="505"/>
      <c r="E30" s="505"/>
      <c r="F30" s="505"/>
      <c r="G30" s="505"/>
      <c r="H30" s="495"/>
      <c r="I30" s="496"/>
      <c r="J30" s="497"/>
      <c r="K30" s="498"/>
      <c r="L30" s="498"/>
      <c r="M30" s="497"/>
      <c r="N30" s="498"/>
      <c r="O30" s="498"/>
      <c r="P30" s="498"/>
      <c r="Q30" s="498"/>
      <c r="R30" s="65"/>
      <c r="S30" s="25"/>
    </row>
    <row r="31" spans="2:19" ht="50.1" customHeight="1">
      <c r="B31" s="59"/>
      <c r="C31" s="505" t="s">
        <v>325</v>
      </c>
      <c r="D31" s="505"/>
      <c r="E31" s="505"/>
      <c r="F31" s="505"/>
      <c r="G31" s="505"/>
      <c r="H31" s="495"/>
      <c r="I31" s="496"/>
      <c r="J31" s="497"/>
      <c r="K31" s="498"/>
      <c r="L31" s="498"/>
      <c r="M31" s="497"/>
      <c r="N31" s="498"/>
      <c r="O31" s="498"/>
      <c r="P31" s="498"/>
      <c r="Q31" s="498"/>
      <c r="R31" s="65"/>
      <c r="S31" s="25"/>
    </row>
    <row r="32" spans="2:19" ht="50.1" customHeight="1">
      <c r="B32" s="59"/>
      <c r="C32" s="505" t="s">
        <v>326</v>
      </c>
      <c r="D32" s="505"/>
      <c r="E32" s="505"/>
      <c r="F32" s="505"/>
      <c r="G32" s="505"/>
      <c r="H32" s="495"/>
      <c r="I32" s="496"/>
      <c r="J32" s="497"/>
      <c r="K32" s="498"/>
      <c r="L32" s="498"/>
      <c r="M32" s="497"/>
      <c r="N32" s="498"/>
      <c r="O32" s="498"/>
      <c r="P32" s="498"/>
      <c r="Q32" s="498"/>
      <c r="R32" s="65"/>
      <c r="S32" s="25"/>
    </row>
    <row r="33" spans="2:19" ht="50.1" customHeight="1">
      <c r="B33" s="59"/>
      <c r="C33" s="505" t="s">
        <v>327</v>
      </c>
      <c r="D33" s="505"/>
      <c r="E33" s="505"/>
      <c r="F33" s="505"/>
      <c r="G33" s="505"/>
      <c r="H33" s="495"/>
      <c r="I33" s="496"/>
      <c r="J33" s="497"/>
      <c r="K33" s="498"/>
      <c r="L33" s="498"/>
      <c r="M33" s="497"/>
      <c r="N33" s="498"/>
      <c r="O33" s="498"/>
      <c r="P33" s="498"/>
      <c r="Q33" s="498"/>
      <c r="R33" s="65"/>
      <c r="S33" s="25"/>
    </row>
    <row r="34" spans="2:19" ht="50.1" customHeight="1">
      <c r="B34" s="59"/>
      <c r="C34" s="505" t="s">
        <v>328</v>
      </c>
      <c r="D34" s="505"/>
      <c r="E34" s="505"/>
      <c r="F34" s="505"/>
      <c r="G34" s="505"/>
      <c r="H34" s="495"/>
      <c r="I34" s="496"/>
      <c r="J34" s="497"/>
      <c r="K34" s="498"/>
      <c r="L34" s="498"/>
      <c r="M34" s="497"/>
      <c r="N34" s="498"/>
      <c r="O34" s="498"/>
      <c r="P34" s="498"/>
      <c r="Q34" s="498"/>
      <c r="R34" s="65"/>
      <c r="S34" s="25"/>
    </row>
    <row r="35" spans="2:19" ht="50.1" customHeight="1">
      <c r="B35" s="59"/>
      <c r="C35" s="505" t="s">
        <v>329</v>
      </c>
      <c r="D35" s="505"/>
      <c r="E35" s="505"/>
      <c r="F35" s="505"/>
      <c r="G35" s="505"/>
      <c r="H35" s="495" t="s">
        <v>2359</v>
      </c>
      <c r="I35" s="496"/>
      <c r="J35" s="497" t="s">
        <v>2596</v>
      </c>
      <c r="K35" s="498"/>
      <c r="L35" s="498"/>
      <c r="M35" s="497" t="s">
        <v>2597</v>
      </c>
      <c r="N35" s="498"/>
      <c r="O35" s="498"/>
      <c r="P35" s="498"/>
      <c r="Q35" s="498"/>
      <c r="R35" s="65" t="s">
        <v>2565</v>
      </c>
      <c r="S35" s="25"/>
    </row>
    <row r="36" spans="2:19" ht="50.1" customHeight="1">
      <c r="B36" s="59"/>
      <c r="C36" s="505" t="s">
        <v>331</v>
      </c>
      <c r="D36" s="505"/>
      <c r="E36" s="505"/>
      <c r="F36" s="505"/>
      <c r="G36" s="505"/>
      <c r="H36" s="495"/>
      <c r="I36" s="496"/>
      <c r="J36" s="497"/>
      <c r="K36" s="498"/>
      <c r="L36" s="498"/>
      <c r="M36" s="497"/>
      <c r="N36" s="498"/>
      <c r="O36" s="498"/>
      <c r="P36" s="498"/>
      <c r="Q36" s="498"/>
      <c r="R36" s="65"/>
      <c r="S36" s="25"/>
    </row>
    <row r="37" spans="2:19" ht="50.1" customHeight="1" thickBot="1">
      <c r="B37" s="59"/>
      <c r="C37" s="517" t="s">
        <v>330</v>
      </c>
      <c r="D37" s="517"/>
      <c r="E37" s="517"/>
      <c r="F37" s="517"/>
      <c r="G37" s="517"/>
      <c r="H37" s="495"/>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c r="I39" s="496"/>
      <c r="J39" s="497"/>
      <c r="K39" s="498"/>
      <c r="L39" s="498"/>
      <c r="M39" s="497"/>
      <c r="N39" s="498"/>
      <c r="O39" s="498"/>
      <c r="P39" s="498"/>
      <c r="Q39" s="498"/>
      <c r="R39" s="65"/>
      <c r="S39" s="25"/>
    </row>
    <row r="40" spans="2:19" ht="50.1" customHeight="1">
      <c r="B40" s="503"/>
      <c r="C40" s="505" t="s">
        <v>335</v>
      </c>
      <c r="D40" s="505"/>
      <c r="E40" s="505"/>
      <c r="F40" s="505"/>
      <c r="G40" s="505"/>
      <c r="H40" s="495"/>
      <c r="I40" s="496"/>
      <c r="J40" s="497"/>
      <c r="K40" s="498"/>
      <c r="L40" s="498"/>
      <c r="M40" s="497"/>
      <c r="N40" s="498"/>
      <c r="O40" s="498"/>
      <c r="P40" s="498"/>
      <c r="Q40" s="498"/>
      <c r="R40" s="65"/>
      <c r="S40" s="25"/>
    </row>
    <row r="41" spans="2:19" ht="50.1" customHeight="1" thickBot="1">
      <c r="B41" s="503"/>
      <c r="C41" s="517" t="s">
        <v>336</v>
      </c>
      <c r="D41" s="517"/>
      <c r="E41" s="517"/>
      <c r="F41" s="517"/>
      <c r="G41" s="517"/>
      <c r="H41" s="499"/>
      <c r="I41" s="500"/>
      <c r="J41" s="512"/>
      <c r="K41" s="513"/>
      <c r="L41" s="513"/>
      <c r="M41" s="512"/>
      <c r="N41" s="513"/>
      <c r="O41" s="513"/>
      <c r="P41" s="513"/>
      <c r="Q41" s="513"/>
      <c r="R41" s="66"/>
      <c r="S41" s="26"/>
    </row>
    <row r="42" spans="2:19" ht="50.1" customHeight="1" thickBot="1">
      <c r="B42" s="518" t="s">
        <v>343</v>
      </c>
      <c r="C42" s="519"/>
      <c r="D42" s="519"/>
      <c r="E42" s="519"/>
      <c r="F42" s="519"/>
      <c r="G42" s="520"/>
      <c r="H42" s="501"/>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c r="I44" s="496"/>
      <c r="J44" s="497"/>
      <c r="K44" s="498"/>
      <c r="L44" s="498"/>
      <c r="M44" s="497"/>
      <c r="N44" s="498"/>
      <c r="O44" s="498"/>
      <c r="P44" s="498"/>
      <c r="Q44" s="498"/>
      <c r="R44" s="65"/>
      <c r="S44" s="25"/>
    </row>
    <row r="45" spans="2:19" ht="50.1" customHeight="1">
      <c r="B45" s="503"/>
      <c r="C45" s="505" t="s">
        <v>346</v>
      </c>
      <c r="D45" s="505"/>
      <c r="E45" s="505"/>
      <c r="F45" s="505"/>
      <c r="G45" s="505"/>
      <c r="H45" s="495"/>
      <c r="I45" s="496"/>
      <c r="J45" s="497"/>
      <c r="K45" s="498"/>
      <c r="L45" s="498"/>
      <c r="M45" s="497"/>
      <c r="N45" s="498"/>
      <c r="O45" s="498"/>
      <c r="P45" s="498"/>
      <c r="Q45" s="498"/>
      <c r="R45" s="65"/>
      <c r="S45" s="25"/>
    </row>
    <row r="46" spans="2:19" ht="50.1" customHeight="1" thickBot="1">
      <c r="B46" s="503"/>
      <c r="C46" s="514" t="s">
        <v>402</v>
      </c>
      <c r="D46" s="514"/>
      <c r="E46" s="514"/>
      <c r="F46" s="514"/>
      <c r="G46" s="514"/>
      <c r="H46" s="495"/>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2359</v>
      </c>
      <c r="I48" s="496"/>
      <c r="J48" s="497" t="s">
        <v>2594</v>
      </c>
      <c r="K48" s="498"/>
      <c r="L48" s="498"/>
      <c r="M48" s="497" t="s">
        <v>2595</v>
      </c>
      <c r="N48" s="498"/>
      <c r="O48" s="498"/>
      <c r="P48" s="498"/>
      <c r="Q48" s="498"/>
      <c r="R48" s="65"/>
      <c r="S48" s="25"/>
    </row>
    <row r="49" spans="2:19" ht="50.1" customHeight="1">
      <c r="B49" s="503"/>
      <c r="C49" s="505" t="s">
        <v>409</v>
      </c>
      <c r="D49" s="505"/>
      <c r="E49" s="505"/>
      <c r="F49" s="505"/>
      <c r="G49" s="505"/>
      <c r="H49" s="495"/>
      <c r="I49" s="496"/>
      <c r="J49" s="497"/>
      <c r="K49" s="498"/>
      <c r="L49" s="498"/>
      <c r="M49" s="497"/>
      <c r="N49" s="498"/>
      <c r="O49" s="498"/>
      <c r="P49" s="498"/>
      <c r="Q49" s="498"/>
      <c r="R49" s="65"/>
      <c r="S49" s="25"/>
    </row>
    <row r="50" spans="2:19" ht="50.1" customHeight="1" thickBot="1">
      <c r="B50" s="504"/>
      <c r="C50" s="535" t="s">
        <v>410</v>
      </c>
      <c r="D50" s="535"/>
      <c r="E50" s="535"/>
      <c r="F50" s="535"/>
      <c r="G50" s="535"/>
      <c r="H50" s="499"/>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zoomScaleNormal="85" zoomScaleSheetLayoutView="100" workbookViewId="0">
      <selection activeCell="AE36" sqref="AE36:AN36"/>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c r="AF2" s="583"/>
      <c r="AG2" s="583"/>
      <c r="AH2" s="583"/>
      <c r="AI2" s="583"/>
      <c r="AJ2" s="583"/>
      <c r="AK2" s="583"/>
      <c r="AL2" s="583"/>
      <c r="AM2" s="583"/>
      <c r="AN2" s="584"/>
      <c r="AQ2" s="15" t="str">
        <f>IF($AE$2="","未記入","")</f>
        <v>未記入</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 customHeight="1">
      <c r="A7" s="544"/>
      <c r="B7" s="553" t="s">
        <v>359</v>
      </c>
      <c r="C7" s="553"/>
      <c r="D7" s="553"/>
      <c r="E7" s="553"/>
      <c r="F7" s="553"/>
      <c r="G7" s="553"/>
      <c r="H7" s="553"/>
      <c r="I7" s="553"/>
      <c r="J7" s="547" t="s">
        <v>2557</v>
      </c>
      <c r="K7" s="548"/>
      <c r="L7" s="548"/>
      <c r="M7" s="548"/>
      <c r="N7" s="548"/>
      <c r="O7" s="549"/>
      <c r="P7" s="547" t="s">
        <v>2558</v>
      </c>
      <c r="Q7" s="548"/>
      <c r="R7" s="548"/>
      <c r="S7" s="548"/>
      <c r="T7" s="548"/>
      <c r="U7" s="549"/>
      <c r="V7" s="590"/>
      <c r="W7" s="590"/>
      <c r="X7" s="590"/>
      <c r="Y7" s="590"/>
      <c r="Z7" s="590"/>
      <c r="AA7" s="590"/>
      <c r="AB7" s="588"/>
      <c r="AC7" s="589"/>
      <c r="AD7" s="589"/>
      <c r="AE7" s="588"/>
      <c r="AF7" s="589"/>
      <c r="AG7" s="589"/>
      <c r="AH7" s="589"/>
      <c r="AI7" s="589"/>
      <c r="AJ7" s="589"/>
      <c r="AK7" s="589"/>
      <c r="AL7" s="589"/>
      <c r="AM7" s="589"/>
      <c r="AN7" s="592"/>
    </row>
    <row r="8" spans="1:44" ht="39.9" customHeight="1">
      <c r="A8" s="544"/>
      <c r="B8" s="554" t="s">
        <v>360</v>
      </c>
      <c r="C8" s="554"/>
      <c r="D8" s="554"/>
      <c r="E8" s="554"/>
      <c r="F8" s="554"/>
      <c r="G8" s="554"/>
      <c r="H8" s="554"/>
      <c r="I8" s="554"/>
      <c r="J8" s="550" t="s">
        <v>2557</v>
      </c>
      <c r="K8" s="551"/>
      <c r="L8" s="551"/>
      <c r="M8" s="551"/>
      <c r="N8" s="551"/>
      <c r="O8" s="552"/>
      <c r="P8" s="550" t="s">
        <v>2558</v>
      </c>
      <c r="Q8" s="551"/>
      <c r="R8" s="551"/>
      <c r="S8" s="551"/>
      <c r="T8" s="551"/>
      <c r="U8" s="552"/>
      <c r="V8" s="546"/>
      <c r="W8" s="546"/>
      <c r="X8" s="546"/>
      <c r="Y8" s="546"/>
      <c r="Z8" s="546"/>
      <c r="AA8" s="546"/>
      <c r="AB8" s="555"/>
      <c r="AC8" s="556"/>
      <c r="AD8" s="556"/>
      <c r="AE8" s="555"/>
      <c r="AF8" s="556"/>
      <c r="AG8" s="556"/>
      <c r="AH8" s="556"/>
      <c r="AI8" s="556"/>
      <c r="AJ8" s="556"/>
      <c r="AK8" s="556"/>
      <c r="AL8" s="556"/>
      <c r="AM8" s="556"/>
      <c r="AN8" s="593"/>
    </row>
    <row r="9" spans="1:44" ht="39.9" customHeight="1">
      <c r="A9" s="544"/>
      <c r="B9" s="554" t="s">
        <v>361</v>
      </c>
      <c r="C9" s="554"/>
      <c r="D9" s="554"/>
      <c r="E9" s="554"/>
      <c r="F9" s="554"/>
      <c r="G9" s="554"/>
      <c r="H9" s="554"/>
      <c r="I9" s="554"/>
      <c r="J9" s="566"/>
      <c r="K9" s="567"/>
      <c r="L9" s="567"/>
      <c r="M9" s="567"/>
      <c r="N9" s="567"/>
      <c r="O9" s="568"/>
      <c r="P9" s="550" t="s">
        <v>2557</v>
      </c>
      <c r="Q9" s="551"/>
      <c r="R9" s="551"/>
      <c r="S9" s="551"/>
      <c r="T9" s="551"/>
      <c r="U9" s="552"/>
      <c r="V9" s="546"/>
      <c r="W9" s="546"/>
      <c r="X9" s="546"/>
      <c r="Y9" s="546" t="s">
        <v>2565</v>
      </c>
      <c r="Z9" s="546"/>
      <c r="AA9" s="546"/>
      <c r="AB9" s="555" t="s">
        <v>2598</v>
      </c>
      <c r="AC9" s="556"/>
      <c r="AD9" s="556"/>
      <c r="AE9" s="555"/>
      <c r="AF9" s="556"/>
      <c r="AG9" s="556"/>
      <c r="AH9" s="556"/>
      <c r="AI9" s="556"/>
      <c r="AJ9" s="556"/>
      <c r="AK9" s="556"/>
      <c r="AL9" s="556"/>
      <c r="AM9" s="556"/>
      <c r="AN9" s="593"/>
    </row>
    <row r="10" spans="1:44" ht="39.9" customHeight="1">
      <c r="A10" s="544"/>
      <c r="B10" s="554" t="s">
        <v>362</v>
      </c>
      <c r="C10" s="554"/>
      <c r="D10" s="554"/>
      <c r="E10" s="554"/>
      <c r="F10" s="554"/>
      <c r="G10" s="554"/>
      <c r="H10" s="554"/>
      <c r="I10" s="554"/>
      <c r="J10" s="550" t="s">
        <v>2557</v>
      </c>
      <c r="K10" s="551"/>
      <c r="L10" s="551"/>
      <c r="M10" s="551"/>
      <c r="N10" s="551"/>
      <c r="O10" s="552"/>
      <c r="P10" s="550" t="s">
        <v>2557</v>
      </c>
      <c r="Q10" s="551"/>
      <c r="R10" s="551"/>
      <c r="S10" s="551"/>
      <c r="T10" s="551"/>
      <c r="U10" s="552"/>
      <c r="V10" s="546"/>
      <c r="W10" s="546"/>
      <c r="X10" s="546"/>
      <c r="Y10" s="546" t="s">
        <v>2565</v>
      </c>
      <c r="Z10" s="546"/>
      <c r="AA10" s="546"/>
      <c r="AB10" s="555" t="s">
        <v>2598</v>
      </c>
      <c r="AC10" s="556"/>
      <c r="AD10" s="556"/>
      <c r="AE10" s="555" t="s">
        <v>2600</v>
      </c>
      <c r="AF10" s="556"/>
      <c r="AG10" s="556"/>
      <c r="AH10" s="556"/>
      <c r="AI10" s="556"/>
      <c r="AJ10" s="556"/>
      <c r="AK10" s="556"/>
      <c r="AL10" s="556"/>
      <c r="AM10" s="556"/>
      <c r="AN10" s="593"/>
    </row>
    <row r="11" spans="1:44" ht="39.9" customHeight="1">
      <c r="A11" s="544"/>
      <c r="B11" s="554" t="s">
        <v>363</v>
      </c>
      <c r="C11" s="554"/>
      <c r="D11" s="554"/>
      <c r="E11" s="554"/>
      <c r="F11" s="554"/>
      <c r="G11" s="554"/>
      <c r="H11" s="554"/>
      <c r="I11" s="554"/>
      <c r="J11" s="550" t="s">
        <v>2557</v>
      </c>
      <c r="K11" s="551"/>
      <c r="L11" s="551"/>
      <c r="M11" s="551"/>
      <c r="N11" s="551"/>
      <c r="O11" s="552"/>
      <c r="P11" s="550" t="s">
        <v>2557</v>
      </c>
      <c r="Q11" s="551"/>
      <c r="R11" s="551"/>
      <c r="S11" s="551"/>
      <c r="T11" s="551"/>
      <c r="U11" s="552"/>
      <c r="V11" s="546"/>
      <c r="W11" s="546"/>
      <c r="X11" s="546"/>
      <c r="Y11" s="546" t="s">
        <v>2565</v>
      </c>
      <c r="Z11" s="546"/>
      <c r="AA11" s="546"/>
      <c r="AB11" s="555" t="s">
        <v>2598</v>
      </c>
      <c r="AC11" s="556"/>
      <c r="AD11" s="556"/>
      <c r="AE11" s="555" t="s">
        <v>2600</v>
      </c>
      <c r="AF11" s="556"/>
      <c r="AG11" s="556"/>
      <c r="AH11" s="556"/>
      <c r="AI11" s="556"/>
      <c r="AJ11" s="556"/>
      <c r="AK11" s="556"/>
      <c r="AL11" s="556"/>
      <c r="AM11" s="556"/>
      <c r="AN11" s="593"/>
    </row>
    <row r="12" spans="1:44" ht="39.9" customHeight="1">
      <c r="A12" s="544"/>
      <c r="B12" s="554" t="s">
        <v>364</v>
      </c>
      <c r="C12" s="554"/>
      <c r="D12" s="554"/>
      <c r="E12" s="554"/>
      <c r="F12" s="554"/>
      <c r="G12" s="554"/>
      <c r="H12" s="554"/>
      <c r="I12" s="554"/>
      <c r="J12" s="550" t="s">
        <v>2557</v>
      </c>
      <c r="K12" s="551"/>
      <c r="L12" s="551"/>
      <c r="M12" s="551"/>
      <c r="N12" s="551"/>
      <c r="O12" s="552"/>
      <c r="P12" s="550" t="s">
        <v>2558</v>
      </c>
      <c r="Q12" s="551"/>
      <c r="R12" s="551"/>
      <c r="S12" s="551"/>
      <c r="T12" s="551"/>
      <c r="U12" s="552"/>
      <c r="V12" s="546"/>
      <c r="W12" s="546"/>
      <c r="X12" s="546"/>
      <c r="Y12" s="546"/>
      <c r="Z12" s="546"/>
      <c r="AA12" s="546"/>
      <c r="AB12" s="555"/>
      <c r="AC12" s="556"/>
      <c r="AD12" s="556"/>
      <c r="AE12" s="555"/>
      <c r="AF12" s="556"/>
      <c r="AG12" s="556"/>
      <c r="AH12" s="556"/>
      <c r="AI12" s="556"/>
      <c r="AJ12" s="556"/>
      <c r="AK12" s="556"/>
      <c r="AL12" s="556"/>
      <c r="AM12" s="556"/>
      <c r="AN12" s="593"/>
    </row>
    <row r="13" spans="1:44" ht="39.9" customHeight="1">
      <c r="A13" s="544"/>
      <c r="B13" s="554" t="s">
        <v>365</v>
      </c>
      <c r="C13" s="554"/>
      <c r="D13" s="554"/>
      <c r="E13" s="554"/>
      <c r="F13" s="554"/>
      <c r="G13" s="554"/>
      <c r="H13" s="554"/>
      <c r="I13" s="554"/>
      <c r="J13" s="550" t="s">
        <v>2557</v>
      </c>
      <c r="K13" s="551"/>
      <c r="L13" s="551"/>
      <c r="M13" s="551"/>
      <c r="N13" s="551"/>
      <c r="O13" s="552"/>
      <c r="P13" s="550" t="s">
        <v>2558</v>
      </c>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 customHeight="1">
      <c r="A14" s="544"/>
      <c r="B14" s="554" t="s">
        <v>366</v>
      </c>
      <c r="C14" s="554"/>
      <c r="D14" s="554"/>
      <c r="E14" s="554"/>
      <c r="F14" s="554"/>
      <c r="G14" s="554"/>
      <c r="H14" s="554"/>
      <c r="I14" s="554"/>
      <c r="J14" s="550" t="s">
        <v>2558</v>
      </c>
      <c r="K14" s="551"/>
      <c r="L14" s="551"/>
      <c r="M14" s="551"/>
      <c r="N14" s="551"/>
      <c r="O14" s="552"/>
      <c r="P14" s="550" t="s">
        <v>2557</v>
      </c>
      <c r="Q14" s="551"/>
      <c r="R14" s="551"/>
      <c r="S14" s="551"/>
      <c r="T14" s="551"/>
      <c r="U14" s="552"/>
      <c r="V14" s="546"/>
      <c r="W14" s="546"/>
      <c r="X14" s="546"/>
      <c r="Y14" s="546" t="s">
        <v>2565</v>
      </c>
      <c r="Z14" s="546"/>
      <c r="AA14" s="546"/>
      <c r="AB14" s="555" t="s">
        <v>2599</v>
      </c>
      <c r="AC14" s="556"/>
      <c r="AD14" s="556"/>
      <c r="AE14" s="555"/>
      <c r="AF14" s="556"/>
      <c r="AG14" s="556"/>
      <c r="AH14" s="556"/>
      <c r="AI14" s="556"/>
      <c r="AJ14" s="556"/>
      <c r="AK14" s="556"/>
      <c r="AL14" s="556"/>
      <c r="AM14" s="556"/>
      <c r="AN14" s="593"/>
    </row>
    <row r="15" spans="1:44" s="72" customFormat="1" ht="39.9" customHeight="1" thickBot="1">
      <c r="A15" s="545"/>
      <c r="B15" s="536" t="s">
        <v>2524</v>
      </c>
      <c r="C15" s="536"/>
      <c r="D15" s="536"/>
      <c r="E15" s="536"/>
      <c r="F15" s="536"/>
      <c r="G15" s="536"/>
      <c r="H15" s="536"/>
      <c r="I15" s="536"/>
      <c r="J15" s="537" t="s">
        <v>2557</v>
      </c>
      <c r="K15" s="538"/>
      <c r="L15" s="538"/>
      <c r="M15" s="538"/>
      <c r="N15" s="538"/>
      <c r="O15" s="539"/>
      <c r="P15" s="537" t="s">
        <v>2558</v>
      </c>
      <c r="Q15" s="538"/>
      <c r="R15" s="538"/>
      <c r="S15" s="538"/>
      <c r="T15" s="538"/>
      <c r="U15" s="539"/>
      <c r="V15" s="540"/>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 customHeight="1">
      <c r="A17" s="598"/>
      <c r="B17" s="553" t="s">
        <v>367</v>
      </c>
      <c r="C17" s="553"/>
      <c r="D17" s="553"/>
      <c r="E17" s="553"/>
      <c r="F17" s="553"/>
      <c r="G17" s="553"/>
      <c r="H17" s="553"/>
      <c r="I17" s="553"/>
      <c r="J17" s="547" t="s">
        <v>2557</v>
      </c>
      <c r="K17" s="548"/>
      <c r="L17" s="548"/>
      <c r="M17" s="548"/>
      <c r="N17" s="548"/>
      <c r="O17" s="549"/>
      <c r="P17" s="547" t="s">
        <v>2558</v>
      </c>
      <c r="Q17" s="548"/>
      <c r="R17" s="548"/>
      <c r="S17" s="548"/>
      <c r="T17" s="548"/>
      <c r="U17" s="549"/>
      <c r="V17" s="590"/>
      <c r="W17" s="590"/>
      <c r="X17" s="590"/>
      <c r="Y17" s="590"/>
      <c r="Z17" s="590"/>
      <c r="AA17" s="590"/>
      <c r="AB17" s="588"/>
      <c r="AC17" s="589"/>
      <c r="AD17" s="589"/>
      <c r="AE17" s="588"/>
      <c r="AF17" s="589"/>
      <c r="AG17" s="589"/>
      <c r="AH17" s="589"/>
      <c r="AI17" s="589"/>
      <c r="AJ17" s="589"/>
      <c r="AK17" s="589"/>
      <c r="AL17" s="589"/>
      <c r="AM17" s="589"/>
      <c r="AN17" s="592"/>
    </row>
    <row r="18" spans="1:40" ht="39.9" customHeight="1">
      <c r="A18" s="598"/>
      <c r="B18" s="554" t="s">
        <v>368</v>
      </c>
      <c r="C18" s="554"/>
      <c r="D18" s="554"/>
      <c r="E18" s="554"/>
      <c r="F18" s="554"/>
      <c r="G18" s="554"/>
      <c r="H18" s="554"/>
      <c r="I18" s="554"/>
      <c r="J18" s="550" t="s">
        <v>2557</v>
      </c>
      <c r="K18" s="551"/>
      <c r="L18" s="551"/>
      <c r="M18" s="551"/>
      <c r="N18" s="551"/>
      <c r="O18" s="552"/>
      <c r="P18" s="550" t="s">
        <v>2558</v>
      </c>
      <c r="Q18" s="551"/>
      <c r="R18" s="551"/>
      <c r="S18" s="551"/>
      <c r="T18" s="551"/>
      <c r="U18" s="552"/>
      <c r="V18" s="546"/>
      <c r="W18" s="546"/>
      <c r="X18" s="546"/>
      <c r="Y18" s="546"/>
      <c r="Z18" s="546"/>
      <c r="AA18" s="546"/>
      <c r="AB18" s="555"/>
      <c r="AC18" s="556"/>
      <c r="AD18" s="556"/>
      <c r="AE18" s="555"/>
      <c r="AF18" s="556"/>
      <c r="AG18" s="556"/>
      <c r="AH18" s="556"/>
      <c r="AI18" s="556"/>
      <c r="AJ18" s="556"/>
      <c r="AK18" s="556"/>
      <c r="AL18" s="556"/>
      <c r="AM18" s="556"/>
      <c r="AN18" s="593"/>
    </row>
    <row r="19" spans="1:40" ht="39.9" customHeight="1">
      <c r="A19" s="598"/>
      <c r="B19" s="554" t="s">
        <v>369</v>
      </c>
      <c r="C19" s="554"/>
      <c r="D19" s="554"/>
      <c r="E19" s="554"/>
      <c r="F19" s="554"/>
      <c r="G19" s="554"/>
      <c r="H19" s="554"/>
      <c r="I19" s="554"/>
      <c r="J19" s="550" t="s">
        <v>2557</v>
      </c>
      <c r="K19" s="551"/>
      <c r="L19" s="551"/>
      <c r="M19" s="551"/>
      <c r="N19" s="551"/>
      <c r="O19" s="552"/>
      <c r="P19" s="550" t="s">
        <v>2558</v>
      </c>
      <c r="Q19" s="551"/>
      <c r="R19" s="551"/>
      <c r="S19" s="551"/>
      <c r="T19" s="551"/>
      <c r="U19" s="552"/>
      <c r="V19" s="546"/>
      <c r="W19" s="546"/>
      <c r="X19" s="546"/>
      <c r="Y19" s="546"/>
      <c r="Z19" s="546"/>
      <c r="AA19" s="546"/>
      <c r="AB19" s="555"/>
      <c r="AC19" s="556"/>
      <c r="AD19" s="556"/>
      <c r="AE19" s="555"/>
      <c r="AF19" s="556"/>
      <c r="AG19" s="556"/>
      <c r="AH19" s="556"/>
      <c r="AI19" s="556"/>
      <c r="AJ19" s="556"/>
      <c r="AK19" s="556"/>
      <c r="AL19" s="556"/>
      <c r="AM19" s="556"/>
      <c r="AN19" s="593"/>
    </row>
    <row r="20" spans="1:40" ht="39.9" customHeight="1">
      <c r="A20" s="598"/>
      <c r="B20" s="554" t="s">
        <v>370</v>
      </c>
      <c r="C20" s="554"/>
      <c r="D20" s="554"/>
      <c r="E20" s="554"/>
      <c r="F20" s="554"/>
      <c r="G20" s="554"/>
      <c r="H20" s="554"/>
      <c r="I20" s="554"/>
      <c r="J20" s="550" t="s">
        <v>2557</v>
      </c>
      <c r="K20" s="551"/>
      <c r="L20" s="551"/>
      <c r="M20" s="551"/>
      <c r="N20" s="551"/>
      <c r="O20" s="552"/>
      <c r="P20" s="550" t="s">
        <v>2558</v>
      </c>
      <c r="Q20" s="551"/>
      <c r="R20" s="551"/>
      <c r="S20" s="551"/>
      <c r="T20" s="551"/>
      <c r="U20" s="552"/>
      <c r="V20" s="546"/>
      <c r="W20" s="546"/>
      <c r="X20" s="546"/>
      <c r="Y20" s="546"/>
      <c r="Z20" s="546"/>
      <c r="AA20" s="546"/>
      <c r="AB20" s="555"/>
      <c r="AC20" s="556"/>
      <c r="AD20" s="556"/>
      <c r="AE20" s="555"/>
      <c r="AF20" s="556"/>
      <c r="AG20" s="556"/>
      <c r="AH20" s="556"/>
      <c r="AI20" s="556"/>
      <c r="AJ20" s="556"/>
      <c r="AK20" s="556"/>
      <c r="AL20" s="556"/>
      <c r="AM20" s="556"/>
      <c r="AN20" s="593"/>
    </row>
    <row r="21" spans="1:40" ht="39.9" customHeight="1">
      <c r="A21" s="598"/>
      <c r="B21" s="585" t="s">
        <v>371</v>
      </c>
      <c r="C21" s="585"/>
      <c r="D21" s="585"/>
      <c r="E21" s="585"/>
      <c r="F21" s="585"/>
      <c r="G21" s="585"/>
      <c r="H21" s="585"/>
      <c r="I21" s="585"/>
      <c r="J21" s="566"/>
      <c r="K21" s="567"/>
      <c r="L21" s="567"/>
      <c r="M21" s="567"/>
      <c r="N21" s="567"/>
      <c r="O21" s="568"/>
      <c r="P21" s="550" t="s">
        <v>2558</v>
      </c>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 customHeight="1">
      <c r="A22" s="598"/>
      <c r="B22" s="554" t="s">
        <v>372</v>
      </c>
      <c r="C22" s="554"/>
      <c r="D22" s="554"/>
      <c r="E22" s="554"/>
      <c r="F22" s="554"/>
      <c r="G22" s="554"/>
      <c r="H22" s="554"/>
      <c r="I22" s="554"/>
      <c r="J22" s="566"/>
      <c r="K22" s="567"/>
      <c r="L22" s="567"/>
      <c r="M22" s="567"/>
      <c r="N22" s="567"/>
      <c r="O22" s="568"/>
      <c r="P22" s="550" t="s">
        <v>2558</v>
      </c>
      <c r="Q22" s="551"/>
      <c r="R22" s="551"/>
      <c r="S22" s="551"/>
      <c r="T22" s="551"/>
      <c r="U22" s="552"/>
      <c r="V22" s="546"/>
      <c r="W22" s="546"/>
      <c r="X22" s="546"/>
      <c r="Y22" s="546"/>
      <c r="Z22" s="546"/>
      <c r="AA22" s="546"/>
      <c r="AB22" s="555"/>
      <c r="AC22" s="556"/>
      <c r="AD22" s="556"/>
      <c r="AE22" s="555"/>
      <c r="AF22" s="556"/>
      <c r="AG22" s="556"/>
      <c r="AH22" s="556"/>
      <c r="AI22" s="556"/>
      <c r="AJ22" s="556"/>
      <c r="AK22" s="556"/>
      <c r="AL22" s="556"/>
      <c r="AM22" s="556"/>
      <c r="AN22" s="593"/>
    </row>
    <row r="23" spans="1:40" ht="39.9" customHeight="1">
      <c r="A23" s="598"/>
      <c r="B23" s="554" t="s">
        <v>373</v>
      </c>
      <c r="C23" s="554"/>
      <c r="D23" s="554"/>
      <c r="E23" s="554"/>
      <c r="F23" s="554"/>
      <c r="G23" s="554"/>
      <c r="H23" s="554"/>
      <c r="I23" s="554"/>
      <c r="J23" s="566"/>
      <c r="K23" s="567"/>
      <c r="L23" s="567"/>
      <c r="M23" s="567"/>
      <c r="N23" s="567"/>
      <c r="O23" s="568"/>
      <c r="P23" s="550" t="s">
        <v>2558</v>
      </c>
      <c r="Q23" s="551"/>
      <c r="R23" s="551"/>
      <c r="S23" s="551"/>
      <c r="T23" s="551"/>
      <c r="U23" s="552"/>
      <c r="V23" s="546"/>
      <c r="W23" s="546"/>
      <c r="X23" s="546"/>
      <c r="Y23" s="546"/>
      <c r="Z23" s="546"/>
      <c r="AA23" s="546"/>
      <c r="AB23" s="555"/>
      <c r="AC23" s="556"/>
      <c r="AD23" s="556"/>
      <c r="AE23" s="555"/>
      <c r="AF23" s="556"/>
      <c r="AG23" s="556"/>
      <c r="AH23" s="556"/>
      <c r="AI23" s="556"/>
      <c r="AJ23" s="556"/>
      <c r="AK23" s="556"/>
      <c r="AL23" s="556"/>
      <c r="AM23" s="556"/>
      <c r="AN23" s="593"/>
    </row>
    <row r="24" spans="1:40" ht="39.9" customHeight="1">
      <c r="A24" s="598"/>
      <c r="B24" s="554" t="s">
        <v>374</v>
      </c>
      <c r="C24" s="554"/>
      <c r="D24" s="554"/>
      <c r="E24" s="554"/>
      <c r="F24" s="554"/>
      <c r="G24" s="554"/>
      <c r="H24" s="554"/>
      <c r="I24" s="554"/>
      <c r="J24" s="550" t="s">
        <v>2558</v>
      </c>
      <c r="K24" s="551"/>
      <c r="L24" s="551"/>
      <c r="M24" s="551"/>
      <c r="N24" s="551"/>
      <c r="O24" s="552"/>
      <c r="P24" s="550" t="s">
        <v>2557</v>
      </c>
      <c r="Q24" s="551"/>
      <c r="R24" s="551"/>
      <c r="S24" s="551"/>
      <c r="T24" s="551"/>
      <c r="U24" s="552"/>
      <c r="V24" s="546"/>
      <c r="W24" s="546"/>
      <c r="X24" s="546"/>
      <c r="Y24" s="546" t="s">
        <v>2565</v>
      </c>
      <c r="Z24" s="546"/>
      <c r="AA24" s="546"/>
      <c r="AB24" s="555"/>
      <c r="AC24" s="556"/>
      <c r="AD24" s="556"/>
      <c r="AE24" s="555"/>
      <c r="AF24" s="556"/>
      <c r="AG24" s="556"/>
      <c r="AH24" s="556"/>
      <c r="AI24" s="556"/>
      <c r="AJ24" s="556"/>
      <c r="AK24" s="556"/>
      <c r="AL24" s="556"/>
      <c r="AM24" s="556"/>
      <c r="AN24" s="593"/>
    </row>
    <row r="25" spans="1:40" ht="39.9" customHeight="1">
      <c r="A25" s="598"/>
      <c r="B25" s="554" t="s">
        <v>375</v>
      </c>
      <c r="C25" s="554"/>
      <c r="D25" s="554"/>
      <c r="E25" s="554"/>
      <c r="F25" s="554"/>
      <c r="G25" s="554"/>
      <c r="H25" s="554"/>
      <c r="I25" s="554"/>
      <c r="J25" s="550" t="s">
        <v>2558</v>
      </c>
      <c r="K25" s="551"/>
      <c r="L25" s="551"/>
      <c r="M25" s="551"/>
      <c r="N25" s="551"/>
      <c r="O25" s="552"/>
      <c r="P25" s="550" t="s">
        <v>2557</v>
      </c>
      <c r="Q25" s="551"/>
      <c r="R25" s="551"/>
      <c r="S25" s="551"/>
      <c r="T25" s="551"/>
      <c r="U25" s="552"/>
      <c r="V25" s="546"/>
      <c r="W25" s="546"/>
      <c r="X25" s="546"/>
      <c r="Y25" s="546" t="s">
        <v>2565</v>
      </c>
      <c r="Z25" s="546"/>
      <c r="AA25" s="546"/>
      <c r="AB25" s="555" t="s">
        <v>2601</v>
      </c>
      <c r="AC25" s="556"/>
      <c r="AD25" s="556"/>
      <c r="AE25" s="555"/>
      <c r="AF25" s="556"/>
      <c r="AG25" s="556"/>
      <c r="AH25" s="556"/>
      <c r="AI25" s="556"/>
      <c r="AJ25" s="556"/>
      <c r="AK25" s="556"/>
      <c r="AL25" s="556"/>
      <c r="AM25" s="556"/>
      <c r="AN25" s="593"/>
    </row>
    <row r="26" spans="1:40" ht="39.9" customHeight="1" thickBot="1">
      <c r="A26" s="599"/>
      <c r="B26" s="536" t="s">
        <v>376</v>
      </c>
      <c r="C26" s="536"/>
      <c r="D26" s="536"/>
      <c r="E26" s="536"/>
      <c r="F26" s="536"/>
      <c r="G26" s="536"/>
      <c r="H26" s="536"/>
      <c r="I26" s="536"/>
      <c r="J26" s="563"/>
      <c r="K26" s="564"/>
      <c r="L26" s="564"/>
      <c r="M26" s="564"/>
      <c r="N26" s="564"/>
      <c r="O26" s="565"/>
      <c r="P26" s="557" t="s">
        <v>2558</v>
      </c>
      <c r="Q26" s="558"/>
      <c r="R26" s="558"/>
      <c r="S26" s="558"/>
      <c r="T26" s="558"/>
      <c r="U26" s="559"/>
      <c r="V26" s="591" t="s">
        <v>2565</v>
      </c>
      <c r="W26" s="591"/>
      <c r="X26" s="591"/>
      <c r="Y26" s="591"/>
      <c r="Z26" s="591"/>
      <c r="AA26" s="591"/>
      <c r="AB26" s="594"/>
      <c r="AC26" s="595"/>
      <c r="AD26" s="595"/>
      <c r="AE26" s="594" t="s">
        <v>2602</v>
      </c>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 customHeight="1">
      <c r="A28" s="598"/>
      <c r="B28" s="553" t="s">
        <v>377</v>
      </c>
      <c r="C28" s="553"/>
      <c r="D28" s="553"/>
      <c r="E28" s="553"/>
      <c r="F28" s="553"/>
      <c r="G28" s="553"/>
      <c r="H28" s="553"/>
      <c r="I28" s="553"/>
      <c r="J28" s="560"/>
      <c r="K28" s="561"/>
      <c r="L28" s="561"/>
      <c r="M28" s="561"/>
      <c r="N28" s="561"/>
      <c r="O28" s="562"/>
      <c r="P28" s="547" t="s">
        <v>2558</v>
      </c>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 customHeight="1">
      <c r="A29" s="598"/>
      <c r="B29" s="554" t="s">
        <v>378</v>
      </c>
      <c r="C29" s="554"/>
      <c r="D29" s="554"/>
      <c r="E29" s="554"/>
      <c r="F29" s="554"/>
      <c r="G29" s="554"/>
      <c r="H29" s="554"/>
      <c r="I29" s="554"/>
      <c r="J29" s="550" t="s">
        <v>2557</v>
      </c>
      <c r="K29" s="551"/>
      <c r="L29" s="551"/>
      <c r="M29" s="551"/>
      <c r="N29" s="551"/>
      <c r="O29" s="552"/>
      <c r="P29" s="550" t="s">
        <v>2558</v>
      </c>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 customHeight="1">
      <c r="A30" s="598"/>
      <c r="B30" s="554" t="s">
        <v>379</v>
      </c>
      <c r="C30" s="554"/>
      <c r="D30" s="554"/>
      <c r="E30" s="554"/>
      <c r="F30" s="554"/>
      <c r="G30" s="554"/>
      <c r="H30" s="554"/>
      <c r="I30" s="554"/>
      <c r="J30" s="550" t="s">
        <v>2557</v>
      </c>
      <c r="K30" s="551"/>
      <c r="L30" s="551"/>
      <c r="M30" s="551"/>
      <c r="N30" s="551"/>
      <c r="O30" s="552"/>
      <c r="P30" s="550" t="s">
        <v>2558</v>
      </c>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 customHeight="1">
      <c r="A31" s="598"/>
      <c r="B31" s="554" t="s">
        <v>380</v>
      </c>
      <c r="C31" s="554"/>
      <c r="D31" s="554"/>
      <c r="E31" s="554"/>
      <c r="F31" s="554"/>
      <c r="G31" s="554"/>
      <c r="H31" s="554"/>
      <c r="I31" s="554"/>
      <c r="J31" s="550" t="s">
        <v>2557</v>
      </c>
      <c r="K31" s="551"/>
      <c r="L31" s="551"/>
      <c r="M31" s="551"/>
      <c r="N31" s="551"/>
      <c r="O31" s="552"/>
      <c r="P31" s="550" t="s">
        <v>2558</v>
      </c>
      <c r="Q31" s="551"/>
      <c r="R31" s="551"/>
      <c r="S31" s="551"/>
      <c r="T31" s="551"/>
      <c r="U31" s="552"/>
      <c r="V31" s="546"/>
      <c r="W31" s="546"/>
      <c r="X31" s="546"/>
      <c r="Y31" s="546"/>
      <c r="Z31" s="546"/>
      <c r="AA31" s="546"/>
      <c r="AB31" s="555"/>
      <c r="AC31" s="556"/>
      <c r="AD31" s="556"/>
      <c r="AE31" s="555"/>
      <c r="AF31" s="556"/>
      <c r="AG31" s="556"/>
      <c r="AH31" s="556"/>
      <c r="AI31" s="556"/>
      <c r="AJ31" s="556"/>
      <c r="AK31" s="556"/>
      <c r="AL31" s="556"/>
      <c r="AM31" s="556"/>
      <c r="AN31" s="593"/>
    </row>
    <row r="32" spans="1:40" ht="39.9" customHeight="1" thickBot="1">
      <c r="A32" s="599"/>
      <c r="B32" s="587" t="s">
        <v>381</v>
      </c>
      <c r="C32" s="587"/>
      <c r="D32" s="587"/>
      <c r="E32" s="587"/>
      <c r="F32" s="587"/>
      <c r="G32" s="587"/>
      <c r="H32" s="587"/>
      <c r="I32" s="587"/>
      <c r="J32" s="557" t="s">
        <v>2557</v>
      </c>
      <c r="K32" s="558"/>
      <c r="L32" s="558"/>
      <c r="M32" s="558"/>
      <c r="N32" s="558"/>
      <c r="O32" s="559"/>
      <c r="P32" s="557" t="s">
        <v>2558</v>
      </c>
      <c r="Q32" s="558"/>
      <c r="R32" s="558"/>
      <c r="S32" s="558"/>
      <c r="T32" s="558"/>
      <c r="U32" s="559"/>
      <c r="V32" s="591"/>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 customHeight="1">
      <c r="A34" s="598"/>
      <c r="B34" s="553" t="s">
        <v>382</v>
      </c>
      <c r="C34" s="553"/>
      <c r="D34" s="553"/>
      <c r="E34" s="553"/>
      <c r="F34" s="553"/>
      <c r="G34" s="553"/>
      <c r="H34" s="553"/>
      <c r="I34" s="553"/>
      <c r="J34" s="547" t="s">
        <v>2558</v>
      </c>
      <c r="K34" s="548"/>
      <c r="L34" s="548"/>
      <c r="M34" s="548"/>
      <c r="N34" s="548"/>
      <c r="O34" s="549"/>
      <c r="P34" s="547" t="s">
        <v>2557</v>
      </c>
      <c r="Q34" s="548"/>
      <c r="R34" s="548"/>
      <c r="S34" s="548"/>
      <c r="T34" s="548"/>
      <c r="U34" s="549"/>
      <c r="V34" s="590"/>
      <c r="W34" s="590"/>
      <c r="X34" s="590"/>
      <c r="Y34" s="590" t="s">
        <v>2565</v>
      </c>
      <c r="Z34" s="590"/>
      <c r="AA34" s="590"/>
      <c r="AB34" s="588" t="s">
        <v>2599</v>
      </c>
      <c r="AC34" s="589"/>
      <c r="AD34" s="589"/>
      <c r="AE34" s="588"/>
      <c r="AF34" s="589"/>
      <c r="AG34" s="589"/>
      <c r="AH34" s="589"/>
      <c r="AI34" s="589"/>
      <c r="AJ34" s="589"/>
      <c r="AK34" s="589"/>
      <c r="AL34" s="589"/>
      <c r="AM34" s="589"/>
      <c r="AN34" s="592"/>
    </row>
    <row r="35" spans="1:40" ht="39.9" customHeight="1">
      <c r="A35" s="598"/>
      <c r="B35" s="554" t="s">
        <v>383</v>
      </c>
      <c r="C35" s="554"/>
      <c r="D35" s="554"/>
      <c r="E35" s="554"/>
      <c r="F35" s="554"/>
      <c r="G35" s="554"/>
      <c r="H35" s="554"/>
      <c r="I35" s="554"/>
      <c r="J35" s="550" t="s">
        <v>2558</v>
      </c>
      <c r="K35" s="551"/>
      <c r="L35" s="551"/>
      <c r="M35" s="551"/>
      <c r="N35" s="551"/>
      <c r="O35" s="552"/>
      <c r="P35" s="550" t="s">
        <v>2558</v>
      </c>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 customHeight="1" thickBot="1">
      <c r="A36" s="599"/>
      <c r="B36" s="586" t="s">
        <v>384</v>
      </c>
      <c r="C36" s="586"/>
      <c r="D36" s="586"/>
      <c r="E36" s="586"/>
      <c r="F36" s="586"/>
      <c r="G36" s="586"/>
      <c r="H36" s="586"/>
      <c r="I36" s="586"/>
      <c r="J36" s="557" t="s">
        <v>2558</v>
      </c>
      <c r="K36" s="558"/>
      <c r="L36" s="558"/>
      <c r="M36" s="558"/>
      <c r="N36" s="558"/>
      <c r="O36" s="559"/>
      <c r="P36" s="557" t="s">
        <v>2558</v>
      </c>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上坊寺</cp:lastModifiedBy>
  <cp:lastPrinted>2021-03-04T10:23:32Z</cp:lastPrinted>
  <dcterms:created xsi:type="dcterms:W3CDTF">2020-12-23T05:28:24Z</dcterms:created>
  <dcterms:modified xsi:type="dcterms:W3CDTF">2025-01-29T00:32:55Z</dcterms:modified>
</cp:coreProperties>
</file>