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共有\07有料老人ホーム現況報告\"/>
    </mc:Choice>
  </mc:AlternateContent>
  <xr:revisionPtr revIDLastSave="0" documentId="13_ncr:1_{53A081B3-6D46-4007-AAC4-18A6290FB2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585" yWindow="1095" windowWidth="18720" windowHeight="135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<sst xmlns="http://schemas.openxmlformats.org/spreadsheetml/2006/main" count="3067" uniqueCount="2596">
  <si>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</si>
  <si>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</si>
  <si>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</si>
  <si>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</si>
  <si>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</si>
  <si>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</si>
  <si>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</si>
  <si>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</si>
  <si>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</si>
  <si>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</si>
  <si>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</si>
  <si>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</si>
  <si>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</si>
  <si>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</si>
  <si>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</si>
  <si>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</si>
  <si>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</si>
  <si>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</si>
  <si>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</si>
  <si>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</si>
  <si>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</si>
  <si>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</si>
  <si>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</si>
  <si>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</si>
  <si>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</si>
  <si>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</si>
  <si>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</si>
  <si>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</si>
  <si>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</si>
  <si>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</si>
  <si>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</si>
  <si>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</si>
  <si>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</si>
  <si>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</si>
  <si>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</si>
  <si>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</si>
  <si>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</si>
  <si>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</si>
  <si>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</si>
  <si>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</si>
  <si>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</si>
  <si>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</si>
  <si>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</si>
  <si>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</si>
  <si>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</si>
  <si>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</si>
  <si>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</si>
  <si>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</si>
  <si>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</si>
  <si>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</si>
  <si>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</si>
  <si>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</si>
  <si>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</si>
  <si>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</si>
  <si>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</si>
  <si>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</si>
  <si>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</si>
  <si>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</si>
  <si>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</si>
  <si>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</si>
  <si>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</si>
  <si>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</si>
  <si>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</si>
  <si>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</si>
  <si>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</si>
  <si>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</si>
  <si>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</si>
  <si>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</si>
  <si>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</si>
  <si>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</si>
  <si>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</si>
  <si>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</si>
  <si>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</si>
  <si>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</si>
  <si>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</si>
  <si>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</si>
  <si>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</si>
  <si>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</si>
  <si>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</si>
  <si>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</si>
  <si>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</si>
  <si>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</si>
  <si>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</si>
  <si>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</si>
  <si>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</si>
  <si>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</si>
  <si>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</si>
  <si>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</si>
  <si>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</si>
  <si>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</si>
  <si>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</si>
  <si>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</si>
  <si>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</si>
  <si>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</si>
  <si>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</si>
  <si>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</si>
  <si>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</si>
  <si>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</si>
  <si>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</si>
  <si>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</si>
  <si>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</si>
  <si>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</si>
  <si>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</si>
  <si>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</si>
  <si>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</si>
  <si>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</si>
  <si>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</si>
  <si>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</si>
  <si>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</si>
  <si>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</si>
  <si>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</si>
  <si>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</si>
  <si>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</si>
  <si>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</si>
  <si>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</si>
  <si>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</si>
  <si>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</si>
  <si>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</si>
  <si>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</si>
  <si>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</si>
  <si>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</si>
  <si>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</si>
  <si>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</si>
  <si>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</si>
  <si>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</si>
  <si>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</si>
  <si>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</si>
  <si>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</si>
  <si>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</si>
  <si>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</si>
  <si>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</si>
  <si>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</si>
  <si>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</si>
  <si>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</si>
  <si>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</si>
  <si>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</si>
  <si>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</si>
  <si>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</si>
  <si>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</si>
  <si>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</si>
  <si>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</si>
  <si>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</si>
  <si>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</si>
  <si>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</si>
  <si>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</si>
  <si>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</si>
  <si>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</si>
  <si>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</si>
  <si>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</si>
  <si>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</si>
  <si>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</si>
  <si>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</si>
  <si>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</si>
  <si>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</si>
  <si>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</si>
  <si>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</si>
  <si>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</si>
  <si>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</si>
  <si>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</si>
  <si>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</si>
  <si>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</si>
  <si>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</si>
  <si>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</si>
  <si>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</si>
  <si>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</si>
  <si>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</si>
  <si>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</si>
  <si>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</si>
  <si>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</si>
  <si>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</si>
  <si>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</si>
  <si>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</si>
  <si>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</si>
  <si>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</si>
  <si>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</si>
  <si>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</si>
  <si>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</si>
  <si>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</si>
  <si>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</si>
  <si>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</si>
  <si>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</si>
  <si>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</si>
  <si>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</si>
  <si>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</si>
  <si>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</si>
  <si>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</si>
  <si>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</si>
  <si>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</si>
  <si>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</si>
  <si>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</si>
  <si>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</si>
  <si>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</si>
  <si>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</si>
  <si>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</si>
  <si>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</si>
  <si>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</si>
  <si>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</si>
  <si>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</si>
  <si>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</si>
  <si>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</si>
  <si>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</si>
  <si>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</si>
  <si>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</si>
  <si>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</si>
  <si>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</si>
  <si>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</si>
  <si>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</si>
  <si>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</si>
  <si>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</si>
  <si>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</si>
  <si>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</si>
  <si>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</si>
  <si>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</si>
  <si>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</si>
  <si>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</si>
  <si>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</si>
  <si>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</si>
  <si>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</si>
  <si>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</si>
  <si>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</si>
  <si>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</si>
  <si>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</si>
  <si>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</si>
  <si>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</si>
  <si>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</si>
  <si>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</si>
  <si>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</si>
  <si>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</si>
  <si>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</si>
  <si>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</si>
  <si>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</si>
  <si>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</si>
  <si>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</si>
  <si>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</si>
  <si>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</si>
  <si>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</si>
  <si>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</si>
  <si>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</si>
  <si>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</si>
  <si>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</si>
  <si>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</si>
  <si>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</si>
  <si>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</si>
  <si>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</si>
  <si>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</si>
  <si>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</si>
  <si>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</si>
  <si>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</si>
  <si>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</si>
  <si>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</si>
  <si>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</si>
  <si>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</si>
  <si>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</si>
  <si>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</si>
  <si>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</si>
  <si>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</si>
  <si>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</si>
  <si>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</si>
  <si>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</si>
  <si>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</si>
  <si>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</si>
  <si>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</si>
  <si>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</si>
  <si>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</si>
  <si>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</si>
  <si>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</si>
  <si>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</si>
  <si>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</si>
  <si>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</si>
  <si>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</si>
  <si>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</si>
  <si>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</si>
  <si>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</si>
  <si>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</si>
  <si>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</si>
  <si>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</si>
  <si>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</si>
  <si>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</si>
  <si>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</si>
  <si>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</si>
  <si>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</si>
  <si>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</si>
  <si>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</si>
  <si>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</si>
  <si>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</si>
  <si>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</si>
  <si>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</si>
  <si>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</si>
  <si>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</si>
  <si>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</si>
  <si>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</si>
  <si>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</si>
  <si>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</si>
  <si>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</si>
  <si>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</si>
  <si>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</si>
  <si>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</si>
  <si>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</si>
  <si>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</si>
  <si>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</si>
  <si>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</si>
  <si>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</si>
  <si>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</si>
  <si>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</si>
  <si>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</si>
  <si>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</si>
  <si>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</si>
  <si>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</si>
  <si>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</si>
  <si>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</si>
  <si>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</si>
  <si>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</si>
  <si>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</si>
  <si>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</si>
  <si>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</si>
  <si>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</si>
  <si>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</si>
  <si>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</si>
  <si>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</si>
  <si>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</si>
  <si>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</si>
  <si>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</si>
  <si>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</si>
  <si>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</si>
  <si>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</si>
  <si>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</si>
  <si>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</si>
  <si>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</si>
  <si>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</si>
  <si>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</si>
  <si>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</si>
  <si>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</si>
  <si>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</si>
  <si>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</si>
  <si>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</si>
  <si>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</si>
  <si>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</si>
  <si>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</si>
  <si>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</si>
  <si>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</si>
  <si>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</si>
  <si>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</si>
  <si>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</si>
  <si>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</si>
  <si>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</si>
  <si>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</si>
  <si>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</si>
  <si>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</si>
  <si>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</si>
  <si>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</si>
  <si>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</si>
  <si>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</si>
  <si>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</si>
  <si>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</si>
  <si>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</si>
  <si>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</si>
  <si>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</si>
  <si>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</si>
  <si>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</si>
  <si>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</si>
  <si>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</si>
  <si>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</si>
  <si>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</si>
  <si>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</si>
  <si>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</si>
  <si>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</si>
  <si>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</si>
  <si>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</si>
  <si>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</si>
  <si>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</si>
  <si>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</si>
  <si>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</si>
  <si>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</si>
  <si>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</si>
  <si>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</si>
  <si>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</si>
  <si>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</si>
  <si>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</si>
  <si>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</si>
  <si>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</si>
  <si>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</si>
  <si>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</si>
  <si>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</si>
  <si>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</si>
  <si>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</si>
  <si>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</si>
  <si>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</si>
  <si>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</si>
  <si>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</si>
  <si>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</si>
  <si>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</si>
  <si>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</si>
  <si>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</si>
  <si>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</si>
  <si>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</si>
  <si>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</si>
  <si>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</si>
  <si>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</si>
  <si>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</si>
  <si>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</si>
  <si>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</si>
  <si>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</si>
  <si>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</si>
  <si>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</si>
  <si>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</si>
  <si>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</si>
  <si>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</si>
  <si>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</si>
  <si>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</si>
  <si>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</si>
  <si>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</si>
  <si>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</si>
  <si>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</si>
  <si>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</si>
  <si>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</si>
  <si>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</si>
  <si>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</si>
  <si>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</si>
  <si>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</si>
  <si>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</si>
  <si>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</si>
  <si>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</si>
  <si>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</si>
  <si>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</si>
  <si>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</si>
  <si>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</si>
  <si>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</si>
  <si>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</si>
  <si>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</si>
  <si>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</si>
  <si>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</si>
  <si>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</si>
  <si>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</si>
  <si>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</si>
  <si>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</si>
  <si>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</si>
  <si>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</si>
  <si>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</si>
  <si>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</si>
  <si>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</si>
  <si>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</si>
  <si>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</si>
  <si>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</si>
  <si>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</si>
  <si>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</si>
  <si>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</si>
  <si>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</si>
  <si>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</si>
  <si>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</si>
  <si>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</si>
  <si>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</si>
  <si>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</si>
  <si>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</si>
  <si>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</si>
  <si>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</si>
  <si>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</si>
  <si>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</si>
  <si>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</si>
  <si>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</si>
  <si>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</si>
  <si>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</si>
  <si>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</si>
  <si>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</si>
  <si>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</si>
  <si>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</si>
  <si>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</si>
  <si>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</si>
  <si>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</si>
  <si>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</si>
  <si>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</si>
  <si>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</si>
  <si>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</si>
  <si>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</si>
  <si>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</si>
  <si>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</si>
  <si>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</si>
  <si>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</si>
  <si>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</si>
  <si>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</si>
  <si>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</si>
  <si>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</si>
  <si>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</si>
  <si>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</si>
  <si>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</si>
  <si>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</si>
  <si>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</si>
  <si>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</si>
  <si>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</si>
  <si>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</si>
  <si>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</si>
  <si>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</si>
  <si>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</si>
  <si>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</si>
  <si>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</si>
  <si>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</si>
  <si>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</si>
  <si>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</si>
  <si>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</si>
  <si>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</si>
  <si>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</si>
  <si>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</si>
  <si>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</si>
  <si>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</si>
  <si>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</si>
  <si>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</si>
  <si>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</si>
  <si>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</si>
  <si>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</si>
  <si>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</si>
  <si>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</si>
  <si>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</si>
  <si>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</si>
  <si>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</si>
  <si>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</si>
  <si>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</si>
  <si>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</si>
  <si>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</si>
  <si>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</si>
  <si>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</si>
  <si>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</si>
  <si>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</si>
  <si>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</si>
  <si>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</si>
  <si>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</si>
  <si>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</si>
  <si>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</si>
  <si>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</si>
  <si>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</si>
  <si>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</si>
  <si>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</si>
  <si>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</si>
  <si>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</si>
  <si>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</si>
  <si>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</si>
  <si>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</si>
  <si>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</si>
  <si>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</si>
  <si>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</si>
  <si>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</si>
  <si>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</si>
  <si>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</si>
  <si>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</si>
  <si>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</si>
  <si>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</si>
  <si>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</si>
  <si>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</si>
  <si>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</si>
  <si>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</si>
  <si>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</si>
  <si>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</si>
  <si>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</si>
  <si>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</si>
  <si>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</si>
  <si>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</si>
  <si>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</si>
  <si>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</si>
  <si>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</si>
  <si>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</si>
  <si>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</si>
  <si>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</si>
  <si>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</si>
  <si>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</si>
  <si>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</si>
  <si>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</si>
  <si>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</si>
  <si>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</si>
  <si>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</si>
  <si>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</si>
  <si>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</si>
  <si>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</si>
  <si>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</si>
  <si>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</si>
  <si>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</si>
  <si>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</si>
  <si>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</si>
  <si>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</si>
  <si>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</si>
  <si>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</si>
  <si>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</si>
  <si>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</si>
  <si>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</si>
  <si>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</si>
  <si>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</si>
  <si>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</si>
  <si>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</si>
  <si>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</si>
  <si>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</si>
  <si>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</si>
  <si>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</si>
  <si>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</si>
  <si>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</si>
  <si>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</si>
  <si>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</si>
  <si>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</si>
  <si>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</si>
  <si>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</si>
  <si>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</si>
  <si>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</si>
  <si>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</si>
  <si>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</si>
  <si>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</si>
  <si>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</si>
  <si>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</si>
  <si>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</si>
  <si>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</si>
  <si>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</si>
  <si>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</si>
  <si>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</si>
  <si>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</si>
  <si>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</si>
  <si>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</si>
  <si>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</si>
  <si>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</si>
  <si>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</si>
  <si>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</si>
  <si>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</si>
  <si>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</si>
  <si>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</si>
  <si>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</si>
  <si>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</si>
  <si>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</si>
  <si>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</si>
  <si>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</si>
  <si>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</si>
  <si>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</si>
  <si>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</si>
  <si>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</si>
  <si>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</si>
  <si>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</si>
  <si>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</si>
  <si>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</si>
  <si>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</si>
  <si>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</si>
  <si>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</si>
  <si>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</si>
  <si>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</si>
  <si>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</si>
  <si>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</si>
  <si>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</si>
  <si>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</si>
  <si>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</si>
  <si>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</si>
  <si>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</si>
  <si>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</si>
  <si>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</si>
  <si>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</si>
  <si>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</si>
  <si>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</si>
  <si>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</si>
  <si>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</si>
  <si>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</si>
  <si>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</si>
  <si>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</si>
  <si>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</si>
  <si>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</si>
  <si>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</si>
  <si>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</si>
  <si>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</si>
  <si>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</si>
  <si>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</si>
  <si>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</si>
  <si>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</si>
  <si>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</si>
  <si>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</si>
  <si>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</si>
  <si>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</si>
  <si>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</si>
  <si>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</si>
  <si>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</si>
  <si>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</si>
  <si>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</si>
  <si>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</si>
  <si>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</si>
  <si>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</si>
  <si>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</si>
  <si>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</si>
  <si>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</si>
  <si>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</si>
  <si>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</si>
  <si>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</si>
  <si>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</si>
  <si>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</si>
  <si>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</si>
  <si>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</si>
  <si>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</si>
  <si>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</si>
  <si>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</si>
  <si>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</si>
  <si>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</si>
  <si>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</si>
  <si>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</si>
  <si>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</si>
  <si>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</si>
  <si>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</si>
  <si>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</si>
  <si>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</si>
  <si>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</si>
  <si>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</si>
  <si>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</si>
  <si>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</si>
  <si>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</si>
  <si>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</si>
  <si>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</si>
  <si>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</si>
  <si>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</si>
  <si>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</si>
  <si>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</si>
  <si>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</si>
  <si>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</si>
  <si>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</si>
  <si>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</si>
  <si>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</si>
  <si>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</si>
  <si>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</si>
  <si>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</si>
  <si>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</si>
  <si>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</si>
  <si>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</si>
  <si>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</si>
  <si>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</si>
  <si>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</si>
  <si>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</si>
  <si>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</si>
  <si>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</si>
  <si>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</si>
  <si>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</si>
  <si>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</si>
  <si>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</si>
  <si>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</si>
  <si>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</si>
  <si>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</si>
  <si>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</si>
  <si>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</si>
  <si>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</si>
  <si>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</si>
  <si>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</si>
  <si>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</si>
  <si>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</si>
  <si>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</si>
  <si>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</si>
  <si>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</si>
  <si>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</si>
  <si>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</si>
  <si>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</si>
  <si>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</si>
  <si>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</si>
  <si>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</si>
  <si>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</si>
  <si>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</si>
  <si>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</si>
  <si>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</si>
  <si>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</si>
  <si>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</si>
  <si>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</si>
  <si>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</si>
  <si>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</si>
  <si>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</si>
  <si>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</si>
  <si>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</si>
  <si>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</si>
  <si>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</si>
  <si>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</si>
  <si>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</si>
  <si>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</si>
  <si>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</si>
  <si>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</si>
  <si>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</si>
  <si>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</si>
  <si>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</si>
  <si>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</si>
  <si>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</si>
  <si>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</si>
  <si>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</si>
  <si>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</si>
  <si>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</si>
  <si>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</si>
  <si>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</si>
  <si>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</si>
  <si>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</si>
  <si>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</si>
  <si>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</si>
  <si>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</si>
  <si>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</si>
  <si>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</si>
  <si>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</si>
  <si>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</si>
  <si>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</si>
  <si>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</si>
  <si>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</si>
  <si>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</si>
  <si>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</si>
  <si>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</si>
  <si>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</si>
  <si>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</si>
  <si>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</si>
  <si>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</si>
  <si>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</si>
  <si>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</si>
  <si>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</si>
  <si>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</si>
  <si>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</si>
  <si>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</si>
  <si>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</si>
  <si>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</si>
  <si>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</si>
  <si>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</si>
  <si>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</si>
  <si>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</si>
  <si>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</si>
  <si>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</si>
  <si>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</si>
  <si>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</si>
  <si>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</si>
  <si>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</si>
  <si>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</si>
  <si>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</si>
  <si>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</si>
  <si>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</si>
  <si>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</si>
  <si>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</si>
  <si>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</si>
  <si>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</si>
  <si>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</si>
  <si>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</si>
  <si>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</si>
  <si>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</si>
  <si>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</si>
  <si>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</si>
  <si>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</si>
  <si>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</si>
  <si>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</si>
  <si>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</si>
  <si>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</si>
  <si>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</si>
  <si>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</si>
  <si>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</si>
  <si>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</si>
  <si>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</si>
  <si>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</si>
  <si>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</si>
  <si>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</si>
  <si>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</si>
  <si>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</si>
  <si>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</si>
  <si>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</si>
  <si>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</si>
  <si>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</si>
  <si>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</si>
  <si>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</si>
  <si>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</si>
  <si>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</si>
  <si>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</si>
  <si>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</si>
  <si>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</si>
  <si>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</si>
  <si>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</si>
  <si>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</si>
  <si>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</si>
  <si>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</si>
  <si>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</si>
  <si>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</si>
  <si>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</si>
  <si>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</si>
  <si>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</si>
  <si>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</si>
  <si>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</si>
  <si>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</si>
  <si>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</si>
  <si>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</si>
  <si>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</si>
  <si>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</si>
  <si>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</si>
  <si>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</si>
  <si>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</si>
  <si>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</si>
  <si>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</si>
  <si>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</si>
  <si>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</si>
  <si>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</si>
  <si>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</si>
  <si>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</si>
  <si>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</si>
  <si>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</si>
  <si>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</si>
  <si>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</si>
  <si>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</si>
  <si>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</si>
  <si>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</si>
  <si>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</si>
  <si>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</si>
  <si>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</si>
  <si>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</si>
  <si>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</si>
  <si>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</si>
  <si>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</si>
  <si>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</si>
  <si>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</si>
  <si>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</si>
  <si>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</si>
  <si>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</si>
  <si>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</si>
  <si>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</si>
  <si>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</si>
  <si>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</si>
  <si>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</si>
  <si>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</si>
  <si>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</si>
  <si>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</si>
  <si>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</si>
  <si>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</si>
  <si>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</si>
  <si>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</si>
  <si>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</si>
  <si>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</si>
  <si>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</si>
  <si>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</si>
  <si>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</si>
  <si>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</si>
  <si>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</si>
  <si>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</si>
  <si>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</si>
  <si>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</si>
  <si>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</si>
  <si>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</si>
  <si>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</si>
  <si>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</si>
  <si>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</si>
  <si>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</si>
  <si>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</si>
  <si>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</si>
  <si>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</si>
  <si>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</si>
  <si>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</si>
  <si>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</si>
  <si>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</si>
  <si>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</si>
  <si>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</si>
  <si>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</si>
  <si>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</si>
  <si>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</si>
  <si>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</si>
  <si>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</si>
  <si>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</si>
  <si>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</si>
  <si>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</si>
  <si>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</si>
  <si>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</si>
  <si>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</si>
  <si>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</si>
  <si>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</si>
  <si>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</si>
  <si>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</si>
  <si>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</si>
  <si>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</si>
  <si>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</si>
  <si>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</si>
  <si>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</si>
  <si>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</si>
  <si>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</si>
  <si>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</si>
  <si>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</si>
  <si>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</si>
  <si>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</si>
  <si>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</si>
  <si>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</si>
  <si>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</si>
  <si>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</si>
  <si>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</si>
  <si>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</si>
  <si>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</si>
  <si>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</si>
  <si>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</si>
  <si>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</si>
  <si>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</si>
  <si>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</si>
  <si>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</si>
  <si>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</si>
  <si>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</si>
  <si>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</si>
  <si>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</si>
  <si>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</si>
  <si>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</si>
  <si>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</si>
  <si>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</si>
  <si>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</si>
  <si>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</si>
  <si>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</si>
  <si>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</si>
  <si>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</si>
  <si>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</si>
  <si>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</si>
  <si>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</si>
  <si>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</si>
  <si>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</si>
  <si>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</si>
  <si>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</si>
  <si>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</si>
  <si>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</si>
  <si>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</si>
  <si>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</si>
  <si>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</si>
  <si>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</si>
  <si>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</si>
  <si>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</si>
  <si>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</si>
  <si>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</si>
  <si>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</si>
  <si>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</si>
  <si>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</si>
  <si>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</si>
  <si>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</si>
  <si>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</si>
  <si>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</si>
  <si>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</si>
  <si>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</si>
  <si>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</si>
  <si>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</si>
  <si>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</si>
  <si>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</si>
  <si>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</si>
  <si>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</si>
  <si>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</si>
  <si>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</si>
  <si>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</si>
  <si>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</si>
  <si>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</si>
  <si>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</si>
  <si>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</si>
  <si>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</si>
  <si>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</si>
  <si>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</si>
  <si>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</si>
  <si>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</si>
  <si>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</si>
  <si>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</si>
  <si>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</si>
  <si>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</si>
  <si>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</si>
  <si>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</si>
  <si>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</si>
  <si>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</si>
  <si>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</si>
  <si>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</si>
  <si>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</si>
  <si>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</si>
  <si>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</si>
  <si>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</si>
  <si>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</si>
  <si>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</si>
  <si>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</si>
  <si>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</si>
  <si>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</si>
  <si>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</si>
  <si>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</si>
  <si>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</si>
  <si>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</si>
  <si>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</si>
  <si>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</si>
  <si>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</si>
  <si>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</si>
  <si>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</si>
  <si>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</si>
  <si>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</si>
  <si>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</si>
  <si>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</si>
  <si>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</si>
  <si>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</si>
  <si>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</si>
  <si>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</si>
  <si>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</si>
  <si>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</si>
  <si>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</si>
  <si>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</si>
  <si>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</si>
  <si>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</si>
  <si>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</si>
  <si>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</si>
  <si>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</si>
  <si>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</si>
  <si>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</si>
  <si>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</si>
  <si>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</si>
  <si>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</si>
  <si>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</si>
  <si>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</si>
  <si>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</si>
  <si>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</si>
  <si>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</si>
  <si>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</si>
  <si>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</si>
  <si>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</si>
  <si>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</si>
  <si>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</si>
  <si>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</si>
  <si>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</si>
  <si>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</si>
  <si>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</si>
  <si>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</si>
  <si>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</si>
  <si>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</si>
  <si>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</si>
  <si>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</si>
  <si>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</si>
  <si>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</si>
  <si>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</si>
  <si>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</si>
  <si>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</si>
  <si>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</si>
  <si>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</si>
  <si>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</si>
  <si>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</si>
  <si>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</si>
  <si>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</si>
  <si>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</si>
  <si>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</si>
  <si>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</si>
  <si>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</si>
  <si>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</si>
  <si>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</si>
  <si>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</si>
  <si>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</si>
  <si>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</si>
  <si>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</si>
  <si>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</si>
  <si>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</si>
  <si>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</si>
  <si>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</si>
  <si>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</si>
  <si>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</si>
  <si>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</si>
  <si>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</si>
  <si>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</si>
  <si>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</si>
  <si>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</si>
  <si>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</si>
  <si>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</si>
  <si>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</si>
  <si>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</si>
  <si>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</si>
  <si>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</si>
  <si>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</si>
  <si>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</si>
  <si>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</si>
  <si>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</si>
  <si>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</si>
  <si>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</si>
  <si>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</si>
  <si>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</si>
  <si>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</si>
  <si>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</si>
  <si>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</si>
  <si>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</si>
  <si>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</si>
  <si>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</si>
  <si>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</si>
  <si>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</si>
  <si>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</si>
  <si>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</si>
  <si>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</si>
  <si>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</si>
  <si>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</si>
  <si>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</si>
  <si>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</si>
  <si>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</si>
  <si>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</si>
  <si>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</si>
  <si>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</si>
  <si>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</si>
  <si>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</si>
  <si>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</si>
  <si>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</si>
  <si>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</si>
  <si>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</si>
  <si>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</si>
  <si>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</si>
  <si>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</si>
  <si>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</si>
  <si>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</si>
  <si>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</si>
  <si>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</si>
  <si>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</si>
  <si>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</si>
  <si>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</si>
  <si>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</si>
  <si>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</si>
  <si>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</si>
  <si>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</si>
  <si>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</si>
  <si>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</si>
  <si>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</si>
  <si>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</si>
  <si>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</si>
  <si>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</si>
  <si>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</si>
  <si>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</si>
  <si>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</si>
  <si>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</si>
  <si>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</si>
  <si>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</si>
  <si>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</si>
  <si>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</si>
  <si>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</si>
  <si>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</si>
  <si>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</si>
  <si>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</si>
  <si>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</si>
  <si>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</si>
  <si>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</si>
  <si>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</si>
  <si>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</si>
  <si>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</si>
  <si>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</si>
  <si>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</si>
  <si>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</si>
  <si>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</si>
  <si>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</si>
  <si>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</si>
  <si>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</si>
  <si>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</si>
  <si>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</si>
  <si>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</si>
  <si>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</si>
  <si>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</si>
  <si>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</si>
  <si>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</si>
  <si>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</si>
  <si>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</si>
  <si>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</si>
  <si>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</si>
  <si>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</si>
  <si>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</si>
  <si>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</si>
  <si>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</si>
  <si>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</si>
  <si>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</si>
  <si>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</si>
  <si>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</si>
  <si>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</si>
  <si>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</si>
  <si>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</si>
  <si>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</si>
  <si>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</si>
  <si>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</si>
  <si>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</si>
  <si>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</si>
  <si>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</si>
  <si>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</si>
  <si>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</si>
  <si>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</si>
  <si>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</si>
  <si>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</si>
  <si>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</si>
  <si>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</si>
  <si>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</si>
  <si>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</si>
  <si>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</si>
  <si>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</si>
  <si>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</si>
  <si>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</si>
  <si>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</si>
  <si>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</si>
  <si>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</si>
  <si>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</si>
  <si>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</si>
  <si>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</si>
  <si>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</si>
  <si>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</si>
  <si>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</si>
  <si>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</si>
  <si>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</si>
  <si>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</si>
  <si>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</si>
  <si>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</si>
  <si>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</si>
  <si>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</si>
  <si>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</si>
  <si>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</si>
  <si>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</si>
  <si>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</si>
  <si>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</si>
  <si>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</si>
  <si>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</si>
  <si>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</si>
  <si>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</si>
  <si>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</si>
  <si>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</si>
  <si>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</si>
  <si>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</si>
  <si>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</si>
  <si>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</si>
  <si>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</si>
  <si>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</si>
  <si>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</si>
  <si>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</si>
  <si>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</si>
  <si>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</si>
  <si>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</si>
  <si>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</si>
  <si>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</si>
  <si>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</si>
  <si>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</si>
  <si>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</si>
  <si>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</si>
  <si>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</si>
  <si>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</si>
  <si>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</si>
  <si>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</si>
  <si>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</si>
  <si>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</si>
  <si>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</si>
  <si>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</si>
  <si>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</si>
  <si>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</si>
  <si>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</si>
  <si>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</si>
  <si>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</si>
  <si>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</si>
  <si>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</si>
  <si>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</si>
  <si>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</si>
  <si>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</si>
  <si>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</si>
  <si>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</si>
  <si>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</si>
  <si>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</si>
  <si>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</si>
  <si>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</si>
  <si>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</si>
  <si>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</si>
  <si>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</si>
  <si>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</si>
  <si>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</si>
  <si>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</si>
  <si>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</si>
  <si>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</si>
  <si>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</si>
  <si>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</si>
  <si>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</si>
  <si>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</si>
  <si>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</si>
  <si>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</si>
  <si>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</si>
  <si>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</si>
  <si>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</si>
  <si>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</si>
  <si>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</si>
  <si>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</si>
  <si>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</si>
  <si>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</si>
  <si>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</si>
  <si>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</si>
  <si>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</si>
  <si>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</si>
  <si>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</si>
  <si>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</si>
  <si>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</si>
  <si>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</si>
  <si>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</si>
  <si>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</si>
  <si>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</si>
  <si>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</si>
  <si>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</si>
  <si>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</si>
  <si>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</si>
  <si>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</si>
  <si>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</si>
  <si>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</si>
  <si>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</si>
  <si>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</si>
  <si>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</si>
  <si>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</si>
  <si>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</si>
  <si>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</si>
  <si>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</si>
  <si>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</si>
  <si>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</si>
  <si>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</si>
  <si>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</si>
  <si>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</si>
  <si>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</si>
  <si>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</si>
  <si>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</si>
  <si>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</si>
  <si>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</si>
  <si>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</si>
  <si>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</si>
  <si>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</si>
  <si>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</si>
  <si>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</si>
  <si>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</si>
  <si>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</si>
  <si>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</si>
  <si>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</si>
  <si>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</si>
  <si>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</si>
  <si>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</si>
  <si>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</si>
  <si>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</si>
  <si>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</si>
  <si>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</si>
  <si>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</si>
  <si>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</si>
  <si>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</si>
  <si>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</si>
  <si>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</si>
  <si>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</si>
  <si>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</si>
  <si>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</si>
  <si>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</si>
  <si>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</si>
  <si>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</si>
  <si>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</si>
  <si>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</si>
  <si>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</si>
  <si>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</si>
  <si>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</si>
  <si>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</si>
  <si>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</si>
  <si>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</si>
  <si>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</si>
  <si>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</si>
  <si>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</si>
  <si>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</si>
  <si>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</si>
  <si>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</si>
  <si>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</si>
  <si>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</si>
  <si>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</si>
  <si>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</si>
  <si>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</si>
  <si>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</si>
  <si>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</si>
  <si>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</si>
  <si>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</si>
  <si>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</si>
  <si>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</si>
  <si>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</si>
  <si>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</si>
  <si>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</si>
  <si>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</si>
  <si>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</si>
  <si>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</si>
  <si>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</si>
  <si>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</si>
  <si>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</si>
  <si>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</si>
  <si>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</si>
  <si>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</si>
  <si>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</si>
  <si>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</si>
  <si>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</si>
  <si>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</si>
  <si>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</si>
  <si>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</si>
  <si>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</si>
  <si>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</si>
  <si>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</si>
  <si>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</si>
  <si>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</si>
  <si>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</si>
  <si>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</si>
  <si>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</si>
  <si>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</si>
  <si>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</si>
  <si>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</si>
  <si>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</si>
  <si>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</si>
  <si>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</si>
  <si>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</si>
  <si>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</si>
  <si>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</si>
  <si>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</si>
  <si>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</si>
  <si>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</si>
  <si>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</si>
  <si>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</si>
  <si>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</si>
  <si>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</si>
  <si>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</si>
  <si>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</si>
  <si>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</si>
  <si>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</si>
  <si>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</si>
  <si>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</si>
  <si>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</si>
  <si>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</si>
  <si>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</si>
  <si>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</si>
  <si>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</si>
  <si>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</si>
  <si>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</si>
  <si>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</si>
  <si>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</si>
  <si>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</si>
  <si>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</si>
  <si>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</si>
  <si>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</si>
  <si>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</si>
  <si>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</si>
  <si>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</si>
  <si>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</si>
  <si>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</si>
  <si>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</si>
  <si>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</si>
  <si>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</si>
  <si>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</si>
  <si>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</si>
  <si>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</si>
  <si>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</si>
  <si>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</si>
  <si>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</si>
  <si>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</si>
  <si>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</si>
  <si>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</si>
  <si>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</si>
  <si>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</si>
  <si>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</si>
  <si>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</si>
  <si>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</si>
  <si>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</si>
  <si>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</si>
  <si>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</si>
  <si>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</si>
  <si>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</si>
  <si>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</si>
  <si>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</si>
  <si>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</si>
  <si>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</si>
  <si>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</si>
  <si>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</si>
  <si>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</si>
  <si>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</si>
  <si>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</si>
  <si>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</si>
  <si>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</si>
  <si>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</si>
  <si>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</si>
  <si>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</si>
  <si>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</si>
  <si>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</si>
  <si>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</si>
  <si>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</si>
  <si>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</si>
  <si>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</si>
  <si>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</si>
  <si>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</si>
  <si>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</si>
  <si>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</si>
  <si>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</si>
  <si>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</si>
  <si>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</si>
  <si>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</si>
  <si>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</si>
  <si>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</si>
  <si>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</si>
  <si>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</si>
  <si>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</si>
  <si>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</si>
  <si>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</si>
  <si>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</si>
  <si>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</si>
  <si>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</si>
  <si>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</si>
  <si>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</si>
  <si>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</si>
  <si>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</si>
  <si>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</si>
  <si>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</si>
  <si>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</si>
  <si>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</si>
  <si>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</si>
  <si>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</si>
  <si>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</si>
  <si>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</si>
  <si>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</si>
  <si>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</si>
  <si>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</si>
  <si>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</si>
  <si>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</si>
  <si>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</si>
  <si>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</si>
  <si>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</si>
  <si>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</si>
  <si>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</si>
  <si>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</si>
  <si>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</si>
  <si>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</si>
  <si>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</si>
  <si>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</si>
  <si>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</si>
  <si>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</si>
  <si>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</si>
  <si>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</si>
  <si>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</si>
  <si>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</si>
  <si>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</si>
  <si>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</si>
  <si>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</si>
  <si>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</si>
  <si>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</si>
  <si>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</si>
  <si>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</si>
  <si>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</si>
  <si>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</si>
  <si>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</si>
  <si>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</si>
  <si>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</si>
  <si>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</si>
  <si>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</si>
  <si>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</si>
  <si>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</si>
  <si>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</si>
  <si>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</si>
  <si>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</si>
  <si>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</si>
  <si>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</si>
  <si>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</si>
  <si>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</si>
  <si>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</si>
  <si>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</si>
  <si>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</si>
  <si>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</si>
  <si>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</si>
  <si>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</si>
  <si>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</si>
  <si>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</si>
  <si>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</si>
  <si>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</si>
  <si>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</si>
  <si>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</si>
  <si>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</si>
  <si>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</si>
  <si>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</si>
  <si>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</si>
  <si>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</si>
  <si>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</si>
  <si>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</si>
  <si>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</si>
  <si>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</si>
  <si>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</si>
  <si>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</si>
  <si>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</si>
  <si>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</si>
  <si>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</si>
  <si>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</si>
  <si>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</si>
  <si>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</si>
  <si>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</si>
  <si>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</si>
  <si>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</si>
  <si>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</si>
  <si>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</si>
  <si>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</si>
  <si>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</si>
  <si>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</si>
  <si>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</si>
  <si>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</si>
  <si>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</si>
  <si>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</si>
  <si>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</si>
  <si>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</si>
  <si>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</si>
  <si>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</si>
  <si>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</si>
  <si>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</si>
  <si>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</si>
  <si>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</si>
  <si>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</si>
  <si>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</si>
  <si>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</si>
  <si>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</si>
  <si>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</si>
  <si>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</si>
  <si>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</si>
  <si>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</si>
  <si>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</si>
  <si>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</si>
  <si>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</si>
  <si>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</si>
  <si>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</si>
  <si>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</si>
  <si>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</si>
  <si>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</si>
  <si>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</si>
  <si>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</si>
  <si>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</si>
  <si>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</si>
  <si>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</si>
  <si>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</si>
  <si>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</si>
  <si>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</si>
  <si>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</si>
  <si>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</si>
  <si>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</si>
  <si>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</si>
  <si>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</si>
  <si>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</si>
  <si>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</si>
  <si>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</si>
  <si>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</si>
  <si>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</si>
  <si>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</si>
  <si>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</si>
  <si>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</si>
  <si>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</si>
  <si>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</si>
  <si>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</si>
  <si>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</si>
  <si>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</si>
  <si>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</si>
  <si>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</si>
  <si>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</si>
  <si>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</si>
  <si>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</si>
  <si>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</si>
  <si>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</si>
  <si>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</si>
  <si>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</si>
  <si>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</si>
  <si>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</si>
  <si>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</si>
  <si>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</si>
  <si>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</si>
  <si>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</si>
  <si>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</si>
  <si>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</si>
  <si>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</si>
  <si>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</si>
  <si>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</si>
  <si>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</si>
  <si>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</si>
  <si>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</si>
  <si>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</si>
  <si>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</si>
  <si>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</si>
  <si>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</si>
  <si>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</si>
  <si>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</si>
  <si>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</si>
  <si>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</si>
  <si>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</si>
  <si>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</si>
  <si>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</si>
  <si>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</si>
  <si>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</si>
  <si>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</si>
  <si>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</si>
  <si>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</si>
  <si>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</si>
  <si>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</si>
  <si>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</si>
  <si>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</si>
  <si>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</si>
  <si>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</si>
  <si>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</si>
  <si>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</si>
  <si>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</si>
  <si>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</si>
  <si>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</si>
  <si>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</si>
  <si>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</si>
  <si>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</si>
  <si>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</si>
  <si>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</si>
  <si>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</si>
  <si>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</si>
  <si>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</si>
  <si>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</si>
  <si>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</si>
  <si>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</si>
  <si>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</si>
  <si>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</si>
  <si>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</si>
  <si>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</si>
  <si>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</si>
  <si>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</si>
  <si>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</si>
  <si>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</si>
  <si>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</si>
  <si>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</si>
  <si>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</si>
  <si>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</si>
  <si>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</si>
  <si>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</si>
  <si>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</si>
  <si>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</si>
  <si>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</si>
  <si>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</si>
  <si>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</si>
  <si>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</si>
  <si>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</si>
  <si>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</si>
  <si>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</si>
  <si>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</si>
  <si>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</si>
  <si>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</si>
  <si>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</si>
  <si>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</si>
  <si>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</si>
  <si>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</si>
  <si>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</si>
  <si>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</si>
  <si>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</si>
  <si>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</si>
  <si>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</si>
  <si>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</si>
  <si>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</si>
  <si>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</si>
  <si>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</si>
  <si>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</si>
  <si>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</si>
  <si>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</si>
  <si>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</si>
  <si>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</si>
  <si>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</si>
  <si>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</si>
  <si>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</si>
  <si>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</si>
  <si>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</si>
  <si>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</si>
  <si>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</si>
  <si>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</si>
  <si>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</si>
  <si>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</si>
  <si>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</si>
  <si>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</si>
  <si>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</si>
  <si>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</si>
  <si>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</si>
  <si>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</si>
  <si>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</si>
  <si>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</si>
  <si>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</si>
  <si>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</si>
  <si>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</si>
  <si>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</si>
  <si>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</si>
  <si>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</si>
  <si>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</si>
  <si>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</si>
  <si>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</si>
  <si>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</si>
  <si>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</si>
  <si>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</si>
  <si>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</si>
  <si>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</si>
  <si>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</si>
  <si>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</si>
  <si>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</si>
  <si>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</si>
  <si>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</si>
  <si>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</si>
  <si>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</si>
  <si>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</si>
  <si>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</si>
  <si>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</si>
  <si>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</si>
  <si>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</si>
  <si>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</si>
  <si>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</si>
  <si>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</si>
  <si>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</si>
  <si>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</si>
  <si>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</si>
  <si>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</si>
  <si>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</si>
  <si>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</si>
  <si>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</si>
  <si>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</si>
  <si>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</si>
  <si>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</si>
  <si>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</si>
  <si>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</si>
  <si>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</si>
  <si>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</si>
  <si>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</si>
  <si>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</si>
  <si>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</si>
  <si>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</si>
  <si>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</si>
  <si>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</si>
  <si>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</si>
  <si>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</si>
  <si>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</si>
  <si>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</si>
  <si>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</si>
  <si>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</si>
  <si>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</si>
  <si>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</si>
  <si>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</si>
  <si>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</si>
  <si>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</si>
  <si>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</si>
  <si>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</si>
  <si>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</si>
  <si>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</si>
  <si>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</si>
  <si>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</si>
  <si>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</si>
  <si>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</si>
  <si>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</si>
  <si>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</si>
  <si>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</si>
  <si>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</si>
  <si>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</si>
  <si>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</si>
  <si>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</si>
  <si>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</si>
  <si>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</si>
  <si>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</si>
  <si>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</si>
  <si>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</si>
  <si>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</si>
  <si>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</si>
  <si>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</si>
  <si>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</si>
  <si>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</si>
  <si>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</si>
  <si>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</si>
  <si>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</si>
  <si>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</si>
  <si>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</si>
  <si>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</si>
  <si>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</si>
  <si>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</si>
  <si>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</si>
  <si>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</si>
  <si>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</si>
  <si>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</si>
  <si>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</si>
  <si>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</si>
  <si>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</si>
  <si>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</si>
  <si>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</si>
  <si>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</si>
  <si>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</si>
  <si>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</si>
  <si>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</si>
  <si>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</si>
  <si>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</si>
  <si>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</si>
  <si>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</si>
  <si>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</si>
  <si>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</si>
  <si>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</si>
  <si>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</si>
  <si>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</si>
  <si>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</si>
  <si>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</si>
  <si>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</si>
  <si>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</si>
  <si>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</si>
  <si>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</si>
  <si>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</si>
  <si>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</si>
  <si>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</si>
  <si>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</si>
  <si>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</si>
  <si>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</si>
  <si>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</si>
  <si>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</si>
  <si>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</si>
  <si>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</si>
  <si>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</si>
  <si>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</si>
  <si>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</si>
  <si>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</si>
  <si>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</si>
  <si>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</si>
  <si>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</si>
  <si>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</si>
  <si>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</si>
  <si>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</si>
  <si>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</si>
  <si>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</si>
  <si>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</si>
  <si>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</si>
  <si>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</si>
  <si>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</si>
  <si>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</si>
  <si>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</si>
  <si>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</si>
  <si>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</si>
  <si>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</si>
  <si>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</si>
  <si>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</si>
  <si>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</si>
  <si>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</si>
  <si>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</si>
  <si>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</si>
  <si>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</si>
  <si>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</si>
  <si>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</si>
  <si>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</si>
  <si>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</si>
  <si>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</si>
  <si>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</si>
  <si>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</si>
  <si>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</si>
  <si>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</si>
  <si>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</si>
  <si>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</si>
  <si>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</si>
  <si>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</si>
  <si>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</si>
  <si>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</si>
  <si>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</si>
  <si>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</si>
  <si>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</si>
  <si>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</si>
  <si>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</si>
  <si>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</si>
  <si>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</si>
  <si>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</si>
  <si>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</si>
  <si>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</si>
  <si>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</si>
  <si>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</si>
  <si>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</si>
  <si>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</si>
  <si>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</si>
  <si>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</si>
  <si>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</si>
  <si>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</si>
  <si>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</si>
  <si>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</si>
  <si>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</si>
  <si>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</si>
  <si>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</si>
  <si>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</si>
  <si>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</si>
  <si>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</si>
  <si>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</si>
  <si>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</si>
  <si>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</si>
  <si>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</si>
  <si>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</si>
  <si>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</si>
  <si>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</si>
  <si>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</si>
  <si>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</si>
  <si>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</si>
  <si>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</si>
  <si>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</si>
  <si>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</si>
  <si>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</si>
  <si>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</si>
  <si>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</si>
  <si>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</si>
  <si>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</si>
  <si>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</si>
  <si>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</si>
  <si>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</si>
  <si>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</si>
  <si>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</si>
  <si>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</si>
  <si>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</si>
  <si>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</si>
  <si>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</si>
  <si>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</si>
  <si>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</si>
  <si>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</si>
  <si>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</si>
  <si>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</si>
  <si>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</si>
  <si>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</si>
  <si>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</si>
  <si>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</si>
  <si>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</si>
  <si>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</si>
  <si>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</si>
  <si>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</si>
  <si>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</si>
  <si>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</si>
  <si>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</si>
  <si>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</si>
  <si>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</si>
  <si>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</si>
  <si>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</si>
  <si>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</si>
  <si>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</si>
  <si>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</si>
  <si>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</si>
  <si>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</si>
  <si>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</si>
  <si>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</si>
  <si>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</si>
  <si>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</si>
  <si>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</si>
  <si>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</si>
  <si>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</si>
  <si>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</si>
  <si>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</si>
  <si>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</si>
  <si>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</si>
  <si>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</si>
  <si>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</si>
  <si>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</si>
  <si>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</si>
  <si>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</si>
  <si>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</si>
  <si>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</si>
  <si>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</si>
  <si>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</si>
  <si>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</si>
  <si>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</si>
  <si>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</si>
  <si>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</si>
  <si>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</si>
  <si>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</si>
  <si>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</si>
  <si>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</si>
  <si>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</si>
  <si>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</si>
  <si>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</si>
  <si>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</si>
  <si>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</si>
  <si>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</si>
  <si>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</si>
  <si>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</si>
  <si>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</si>
  <si>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</si>
  <si>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</si>
  <si>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</si>
  <si>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</si>
  <si>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</si>
  <si>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</si>
  <si>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</si>
  <si>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</si>
  <si>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</si>
  <si>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</si>
  <si>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</si>
  <si>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</si>
  <si>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</si>
  <si>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</si>
  <si>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</si>
  <si>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</si>
  <si>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</si>
  <si>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</si>
  <si>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</si>
  <si>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</si>
  <si>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</si>
  <si>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</si>
  <si>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</si>
  <si>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</si>
  <si>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</si>
  <si>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</si>
  <si>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</si>
  <si>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</si>
  <si>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</si>
  <si>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</si>
  <si>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</si>
  <si>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</si>
  <si>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</si>
  <si>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</si>
  <si>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</si>
  <si>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</si>
  <si>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</si>
  <si>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</si>
  <si>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</si>
  <si>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</si>
  <si>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</si>
  <si>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</si>
  <si>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</si>
  <si>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</si>
  <si>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</si>
  <si>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</si>
  <si>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</si>
  <si>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</si>
  <si>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</si>
  <si>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</si>
  <si>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</si>
  <si>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</si>
  <si>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</si>
  <si>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</si>
  <si>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</si>
  <si>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</si>
  <si>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</si>
  <si>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</si>
  <si>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</si>
  <si>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</si>
  <si>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</si>
  <si>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</si>
  <si>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</si>
  <si>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</si>
  <si>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</si>
  <si>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</si>
  <si>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</si>
  <si>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</si>
  <si>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</si>
  <si>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</si>
  <si>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</si>
  <si>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</si>
  <si>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</si>
  <si>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</si>
  <si>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</si>
  <si>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</si>
  <si>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</si>
  <si>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</si>
  <si>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</si>
  <si>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</si>
  <si>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</si>
  <si>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</si>
  <si>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</si>
  <si>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</si>
  <si>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</si>
  <si>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</si>
  <si>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</si>
  <si>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</si>
  <si>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</si>
  <si>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</si>
  <si>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</si>
  <si>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</si>
  <si>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</si>
  <si>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</si>
  <si>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</si>
  <si>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</si>
  <si>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</si>
  <si>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</si>
  <si>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</si>
  <si>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</si>
  <si>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</si>
  <si>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</si>
  <si>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</si>
  <si>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</si>
  <si>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</si>
  <si>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</si>
  <si>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</si>
  <si>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</si>
  <si>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</si>
  <si>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</si>
  <si>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</si>
  <si>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</si>
  <si>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</si>
  <si>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</si>
  <si>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</si>
  <si>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</si>
  <si>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</si>
  <si>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</si>
  <si>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</si>
  <si>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</si>
  <si>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</si>
  <si>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</si>
  <si>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</si>
  <si>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</si>
  <si>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</si>
  <si>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</si>
  <si>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</si>
  <si>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</si>
  <si>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</si>
  <si>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</si>
  <si>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</si>
  <si>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</si>
  <si>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</si>
  <si>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</si>
  <si>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</si>
  <si>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</si>
  <si>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</si>
  <si>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</si>
  <si>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</si>
  <si>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</si>
  <si>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</si>
  <si>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</si>
  <si>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</si>
  <si>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</si>
  <si>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</si>
  <si>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</si>
  <si>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</si>
  <si>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</si>
  <si>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</si>
  <si>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</si>
  <si>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</si>
  <si>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</si>
  <si>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</si>
  <si>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</si>
  <si>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</si>
  <si>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</si>
  <si>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</si>
  <si>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</si>
  <si>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</si>
  <si>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</si>
  <si>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</si>
  <si>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</si>
  <si>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</si>
  <si>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</si>
  <si>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</si>
  <si>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</si>
  <si>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</si>
  <si>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</si>
  <si>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</si>
  <si>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</si>
  <si>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</si>
  <si>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</si>
  <si>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</si>
  <si>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</si>
  <si>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</si>
  <si>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</si>
  <si>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</si>
  <si>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</si>
  <si>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</si>
  <si>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</si>
  <si>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</si>
  <si>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</si>
  <si>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</si>
  <si>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</si>
  <si>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</si>
  <si>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</si>
  <si>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</si>
  <si>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</si>
  <si>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</si>
  <si>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</si>
  <si>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</si>
  <si>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</si>
  <si>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</si>
  <si>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</si>
  <si>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</si>
  <si>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</si>
  <si>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</si>
  <si>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</si>
  <si>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</si>
  <si>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</si>
  <si>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</si>
  <si>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</si>
  <si>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</si>
  <si>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</si>
  <si>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</si>
  <si>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</si>
  <si>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</si>
  <si>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</si>
  <si>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</si>
  <si>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</si>
  <si>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</si>
  <si>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</si>
  <si>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</si>
  <si>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</si>
  <si>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</si>
  <si>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</si>
  <si>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</si>
  <si>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</si>
  <si>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</si>
  <si>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</si>
  <si>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</si>
  <si>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</si>
  <si>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</si>
  <si>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</si>
  <si>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</si>
  <si>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</si>
  <si>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</si>
  <si>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</si>
  <si>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</si>
  <si>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</si>
  <si>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</si>
  <si>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</si>
  <si>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</si>
  <si>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</si>
  <si>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</si>
  <si>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</si>
  <si>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</si>
  <si>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</si>
  <si>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</si>
  <si>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</si>
  <si>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</si>
  <si>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</si>
  <si>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</si>
  <si>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</si>
  <si>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</si>
  <si>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</si>
  <si>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</si>
  <si>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</si>
  <si>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</si>
  <si>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</si>
  <si>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</si>
  <si>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</si>
  <si>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</si>
  <si>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</si>
  <si>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</si>
  <si>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</si>
  <si>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</si>
  <si>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</si>
  <si>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</si>
  <si>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</si>
  <si>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</si>
  <si>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</si>
  <si>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</si>
  <si>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</si>
  <si>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</si>
  <si>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</si>
  <si>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</si>
  <si>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</si>
  <si>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</si>
  <si>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</si>
  <si>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</si>
  <si>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</si>
  <si>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</si>
  <si>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</si>
  <si>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</si>
  <si>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</si>
  <si>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</si>
  <si>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</si>
  <si>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</si>
  <si>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</si>
  <si>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</si>
  <si>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</si>
  <si>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</si>
  <si>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</si>
  <si>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</si>
  <si>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</si>
  <si>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</si>
  <si>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</si>
  <si>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</si>
  <si>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</si>
  <si>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</si>
  <si>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</si>
  <si>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</si>
  <si>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</si>
  <si>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</si>
  <si>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</si>
  <si>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</si>
  <si>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</si>
  <si>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</si>
  <si>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</si>
  <si>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</si>
  <si>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</si>
  <si>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</si>
  <si>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</si>
  <si>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</si>
  <si>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</si>
  <si>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</si>
  <si>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</si>
  <si>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</si>
  <si>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</si>
  <si>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</si>
  <si>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</si>
  <si>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</si>
  <si>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</si>
  <si>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</si>
  <si>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</si>
  <si>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</si>
  <si>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</si>
  <si>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</si>
  <si>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</si>
  <si>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</si>
  <si>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</si>
  <si>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</si>
  <si>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</si>
  <si>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</si>
  <si>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</si>
  <si>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</si>
  <si>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</si>
  <si>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</si>
  <si>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</si>
  <si>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</si>
  <si>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</si>
  <si>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</si>
  <si>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</si>
  <si>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</si>
  <si>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</si>
  <si>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</si>
  <si>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</si>
  <si>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</si>
  <si>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</si>
  <si>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</si>
  <si>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</si>
  <si>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</si>
  <si>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</si>
  <si>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</si>
  <si>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</si>
  <si>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</si>
  <si>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</si>
  <si>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</si>
  <si>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</si>
  <si>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</si>
  <si>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</si>
  <si>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</si>
  <si>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</si>
  <si>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</si>
  <si>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</si>
  <si>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</si>
  <si>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</si>
  <si>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</si>
  <si>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</si>
  <si>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</si>
  <si>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</si>
  <si>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</si>
  <si>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</si>
  <si>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</si>
  <si>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</si>
  <si>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</si>
  <si>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</si>
  <si>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</si>
  <si>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</si>
  <si>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</si>
  <si>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</si>
  <si>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</si>
  <si>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</si>
  <si>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</si>
  <si>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</si>
  <si>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</si>
  <si>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</si>
  <si>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</si>
  <si>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</si>
  <si>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</si>
  <si>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</si>
  <si>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</si>
  <si>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</si>
  <si>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</si>
  <si>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</si>
  <si>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</si>
  <si>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</si>
  <si>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</si>
  <si>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</si>
  <si>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</si>
  <si>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</si>
  <si>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</si>
  <si>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</si>
  <si>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</si>
  <si>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</si>
  <si>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</si>
  <si>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</si>
  <si>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</si>
  <si>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</si>
  <si>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</si>
  <si>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</si>
  <si>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</si>
  <si>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</si>
  <si>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</si>
  <si>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</si>
  <si>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木島 康博</t>
    <phoneticPr fontId="1"/>
  </si>
  <si>
    <t>パールハウス２号舘　管理者</t>
    <phoneticPr fontId="1"/>
  </si>
  <si>
    <t>２　法人</t>
  </si>
  <si>
    <t>５　営利法人</t>
  </si>
  <si>
    <t>すえひろほうゆうしゃ</t>
    <phoneticPr fontId="1"/>
  </si>
  <si>
    <t>有限会社　末広鳳侑社</t>
    <phoneticPr fontId="1"/>
  </si>
  <si>
    <t>1450002003021</t>
    <phoneticPr fontId="1"/>
  </si>
  <si>
    <t>旭川市末広３条４丁目２番４号</t>
    <phoneticPr fontId="1"/>
  </si>
  <si>
    <t>0166</t>
    <phoneticPr fontId="1"/>
  </si>
  <si>
    <t>51</t>
    <phoneticPr fontId="1"/>
  </si>
  <si>
    <t>7535</t>
    <phoneticPr fontId="1"/>
  </si>
  <si>
    <t>7785</t>
    <phoneticPr fontId="1"/>
  </si>
  <si>
    <t>palette.plala.or.jp</t>
    <phoneticPr fontId="1"/>
  </si>
  <si>
    <t>pearlhouse</t>
    <phoneticPr fontId="1"/>
  </si>
  <si>
    <t>佐野 侑子</t>
    <phoneticPr fontId="1"/>
  </si>
  <si>
    <t>代表取締役</t>
    <phoneticPr fontId="1"/>
  </si>
  <si>
    <t>ぱーるはうすにごうかん</t>
    <phoneticPr fontId="1"/>
  </si>
  <si>
    <t>パールハウス２号舘</t>
    <phoneticPr fontId="1"/>
  </si>
  <si>
    <t>旭川市末広３条３丁目２番２０号</t>
    <phoneticPr fontId="1"/>
  </si>
  <si>
    <t>旭川</t>
    <phoneticPr fontId="1"/>
  </si>
  <si>
    <t>①バス利用の場合
・道北バスで乗車３０分、末広３条３丁目
停留所で下車、徒歩１分
②自動車利用の場合
・乗車２０分</t>
    <phoneticPr fontId="1"/>
  </si>
  <si>
    <t>46</t>
    <phoneticPr fontId="1"/>
  </si>
  <si>
    <t>8700</t>
    <phoneticPr fontId="1"/>
  </si>
  <si>
    <t>7767</t>
    <phoneticPr fontId="1"/>
  </si>
  <si>
    <t>管理者</t>
    <phoneticPr fontId="1"/>
  </si>
  <si>
    <t>３　住宅型</t>
  </si>
  <si>
    <t>２　事業者が賃借する土地</t>
  </si>
  <si>
    <t>２　なし</t>
  </si>
  <si>
    <t>１　あり</t>
  </si>
  <si>
    <t>２　準耐火建築物</t>
  </si>
  <si>
    <t>１　事業者が自ら所有する建物</t>
  </si>
  <si>
    <t>１　あり（車椅子対応）</t>
  </si>
  <si>
    <t>１　全ての居室あり</t>
  </si>
  <si>
    <t>１　全ての便所あり</t>
  </si>
  <si>
    <t>１　全ての浴室あり</t>
  </si>
  <si>
    <t>入居者の安心安全な生活環境を確保し、楽しく穏やかな生活が営めることを目的とする</t>
  </si>
  <si>
    <t>入居者の安心安全な生活環境を確保し、楽しく穏やかな生活が営めることを目的とする</t>
    <phoneticPr fontId="1"/>
  </si>
  <si>
    <t>自立を基本とし、出来るだけ自分らしい生活を営むことが出来るよう支援する</t>
    <phoneticPr fontId="1"/>
  </si>
  <si>
    <t>２　委託</t>
  </si>
  <si>
    <t>３　なし</t>
  </si>
  <si>
    <t>１　自ら実施</t>
  </si>
  <si>
    <t>○</t>
  </si>
  <si>
    <t>医療法人社団 博彰会
旭川記念病院</t>
    <rPh sb="11" eb="17">
      <t>アサヒカワキネンビョウイン</t>
    </rPh>
    <phoneticPr fontId="1"/>
  </si>
  <si>
    <t>旭川市末広３条３丁目１番１５号</t>
    <phoneticPr fontId="1"/>
  </si>
  <si>
    <t>内科・消化器内科・呼吸器内科・循環器内科
リハビリテーション科等</t>
    <rPh sb="0" eb="2">
      <t>ナイカ</t>
    </rPh>
    <rPh sb="3" eb="8">
      <t>ショウカキナイカ</t>
    </rPh>
    <rPh sb="9" eb="14">
      <t>コキュウキナイカ</t>
    </rPh>
    <rPh sb="15" eb="20">
      <t>ジュンカンキナイカ</t>
    </rPh>
    <rPh sb="30" eb="31">
      <t>カ</t>
    </rPh>
    <rPh sb="31" eb="32">
      <t>トウ</t>
    </rPh>
    <phoneticPr fontId="1"/>
  </si>
  <si>
    <t>内科等</t>
    <phoneticPr fontId="1"/>
  </si>
  <si>
    <t>住居以外の目的には使用してはならない</t>
    <phoneticPr fontId="1"/>
  </si>
  <si>
    <t>本契約に違反する行為をなしたとき</t>
    <phoneticPr fontId="1"/>
  </si>
  <si>
    <t>契約書条項第１１条</t>
    <phoneticPr fontId="1"/>
  </si>
  <si>
    <t>介護支援専門員</t>
    <phoneticPr fontId="1"/>
  </si>
  <si>
    <t>２　建物賃貸借方式</t>
  </si>
  <si>
    <t>３　月払い方式</t>
  </si>
  <si>
    <t>１　減額なし</t>
  </si>
  <si>
    <t>法令の改定並びに本件建物に対する公租公課その他の負担の増減または経済事情の変動、近隣同種の建物の賃料等の増減の諸事情が生じたとき</t>
    <rPh sb="0" eb="2">
      <t>ホウレイ</t>
    </rPh>
    <rPh sb="3" eb="5">
      <t>カイテイ</t>
    </rPh>
    <rPh sb="5" eb="6">
      <t>ナラ</t>
    </rPh>
    <rPh sb="8" eb="10">
      <t>ホンケン</t>
    </rPh>
    <rPh sb="10" eb="12">
      <t>タテモノ</t>
    </rPh>
    <rPh sb="13" eb="14">
      <t>タイ</t>
    </rPh>
    <rPh sb="16" eb="18">
      <t>コウソ</t>
    </rPh>
    <rPh sb="18" eb="20">
      <t>コウカ</t>
    </rPh>
    <rPh sb="22" eb="23">
      <t>タ</t>
    </rPh>
    <rPh sb="24" eb="26">
      <t>フタン</t>
    </rPh>
    <rPh sb="27" eb="29">
      <t>ゾウゲン</t>
    </rPh>
    <rPh sb="32" eb="36">
      <t>ケイザイジジョウ</t>
    </rPh>
    <rPh sb="37" eb="39">
      <t>ヘンドウ</t>
    </rPh>
    <rPh sb="40" eb="44">
      <t>キンリンドウシュ</t>
    </rPh>
    <rPh sb="45" eb="47">
      <t>タテモノ</t>
    </rPh>
    <rPh sb="48" eb="50">
      <t>チンリョウ</t>
    </rPh>
    <rPh sb="50" eb="51">
      <t>トウ</t>
    </rPh>
    <rPh sb="52" eb="54">
      <t>ゾウゲン</t>
    </rPh>
    <rPh sb="55" eb="58">
      <t>ショジジョウ</t>
    </rPh>
    <rPh sb="59" eb="60">
      <t>ショウ</t>
    </rPh>
    <phoneticPr fontId="1"/>
  </si>
  <si>
    <t>根拠を明記した賃料の増額に関する請求文書を配布する</t>
    <rPh sb="0" eb="2">
      <t>コンキョ</t>
    </rPh>
    <rPh sb="3" eb="5">
      <t>メイキ</t>
    </rPh>
    <rPh sb="21" eb="23">
      <t>ハイフ</t>
    </rPh>
    <phoneticPr fontId="1"/>
  </si>
  <si>
    <t>要介護1</t>
    <rPh sb="0" eb="3">
      <t>ヨウカイゴ</t>
    </rPh>
    <phoneticPr fontId="1"/>
  </si>
  <si>
    <t>近隣の相場と比較して設定</t>
    <phoneticPr fontId="1"/>
  </si>
  <si>
    <t>医療機関に入院
特養に入所</t>
    <rPh sb="8" eb="10">
      <t>トクヨウ</t>
    </rPh>
    <rPh sb="11" eb="13">
      <t>ニュウショ</t>
    </rPh>
    <phoneticPr fontId="1"/>
  </si>
  <si>
    <t>有限会社 末広鳳侑社</t>
    <phoneticPr fontId="1"/>
  </si>
  <si>
    <t>土曜・日曜・祝日・１２／３１～１／３</t>
    <phoneticPr fontId="1"/>
  </si>
  <si>
    <t>サービス提供に伴って発生した事故を対象とした損害賠償</t>
    <phoneticPr fontId="1"/>
  </si>
  <si>
    <t>損害を賠償する</t>
    <phoneticPr fontId="1"/>
  </si>
  <si>
    <t>１　入居希望者に公開</t>
  </si>
  <si>
    <t>３　公開していない</t>
  </si>
  <si>
    <t>すえひろ指定訪問介護事業所</t>
    <phoneticPr fontId="1"/>
  </si>
  <si>
    <t>旭川市末広３条３丁目２番２０号</t>
    <phoneticPr fontId="1"/>
  </si>
  <si>
    <t>すえひろ指定居宅介護支援事業所</t>
    <phoneticPr fontId="1"/>
  </si>
  <si>
    <t>500円</t>
    <rPh sb="3" eb="4">
      <t>エン</t>
    </rPh>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</si>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</sst>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2</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71</v>
      </c>
      <c r="H17" s="35" t="s">
        <v>469</v>
      </c>
      <c r="I17" s="32">
        <v>8133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1986</v>
      </c>
      <c r="G26" s="445"/>
      <c r="H26" s="35" t="s">
        <v>466</v>
      </c>
      <c r="I26" s="445">
        <v>11</v>
      </c>
      <c r="J26" s="445"/>
      <c r="K26" s="35" t="s">
        <v>467</v>
      </c>
      <c r="L26" s="445">
        <v>27</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8133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2548</v>
      </c>
      <c r="M44" s="35" t="s">
        <v>469</v>
      </c>
      <c r="N44" s="63" t="s">
        <v>2550</v>
      </c>
      <c r="O44" s="313"/>
      <c r="P44" s="314"/>
    </row>
    <row r="45" spans="2:20" ht="20.100000000000001" customHeight="1">
      <c r="B45" s="186"/>
      <c r="C45" s="130"/>
      <c r="D45" s="130"/>
      <c r="E45" s="130"/>
      <c r="F45" s="194" t="s">
        <v>411</v>
      </c>
      <c r="G45" s="195"/>
      <c r="H45" s="195"/>
      <c r="I45" s="196"/>
      <c r="J45" s="109" t="s">
        <v>2540</v>
      </c>
      <c r="K45" s="117"/>
      <c r="L45" s="117"/>
      <c r="M45" s="35" t="s">
        <v>465</v>
      </c>
      <c r="N45" s="117" t="s">
        <v>2539</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4">
        <v>2002</v>
      </c>
      <c r="K50" s="445"/>
      <c r="L50" s="35" t="s">
        <v>466</v>
      </c>
      <c r="M50" s="61">
        <v>12</v>
      </c>
      <c r="N50" s="35" t="s">
        <v>467</v>
      </c>
      <c r="O50" s="61">
        <v>15</v>
      </c>
      <c r="P50" s="37" t="s">
        <v>468</v>
      </c>
      <c r="S50" s="15" t="str">
        <f>IF(OR(J50="",M50="",O50=""),"未記入","")</f>
        <v/>
      </c>
    </row>
    <row r="51" spans="1:20" ht="20.100000000000001" customHeight="1" thickBot="1">
      <c r="B51" s="152" t="s">
        <v>29</v>
      </c>
      <c r="C51" s="448"/>
      <c r="D51" s="448"/>
      <c r="E51" s="448"/>
      <c r="F51" s="448"/>
      <c r="G51" s="448"/>
      <c r="H51" s="448"/>
      <c r="I51" s="448"/>
      <c r="J51" s="446">
        <v>2003</v>
      </c>
      <c r="K51" s="447"/>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977.72</v>
      </c>
      <c r="H61" s="94"/>
      <c r="I61" s="94"/>
      <c r="J61" s="94"/>
      <c r="K61" s="443"/>
      <c r="L61" s="367" t="s">
        <v>497</v>
      </c>
      <c r="M61" s="306"/>
      <c r="N61" s="306"/>
      <c r="O61" s="306"/>
      <c r="P61" s="410"/>
    </row>
    <row r="62" spans="1:20" ht="20.100000000000001" customHeight="1">
      <c r="B62" s="186"/>
      <c r="C62" s="130"/>
      <c r="D62" s="96" t="s">
        <v>39</v>
      </c>
      <c r="E62" s="97"/>
      <c r="F62" s="267"/>
      <c r="G62" s="108" t="s">
        <v>2553</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2554</v>
      </c>
      <c r="L65" s="117"/>
      <c r="M65" s="117"/>
      <c r="N65" s="117"/>
      <c r="O65" s="117"/>
      <c r="P65" s="118"/>
    </row>
    <row r="66" spans="2:16" ht="20.100000000000001" customHeight="1">
      <c r="B66" s="186"/>
      <c r="C66" s="130"/>
      <c r="D66" s="436"/>
      <c r="E66" s="365"/>
      <c r="F66" s="366"/>
      <c r="G66" s="119"/>
      <c r="H66" s="96" t="s">
        <v>421</v>
      </c>
      <c r="I66" s="97"/>
      <c r="J66" s="267"/>
      <c r="K66" s="109" t="s">
        <v>2555</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2003</v>
      </c>
      <c r="L68" s="39" t="s">
        <v>466</v>
      </c>
      <c r="M68" s="61">
        <v>1</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2003</v>
      </c>
      <c r="L70" s="39" t="s">
        <v>466</v>
      </c>
      <c r="M70" s="61">
        <v>12</v>
      </c>
      <c r="N70" s="39" t="s">
        <v>467</v>
      </c>
      <c r="O70" s="61">
        <v>31</v>
      </c>
      <c r="P70" s="40" t="s">
        <v>468</v>
      </c>
    </row>
    <row r="71" spans="2:16" ht="20.100000000000001" customHeight="1">
      <c r="B71" s="186"/>
      <c r="C71" s="130"/>
      <c r="D71" s="322"/>
      <c r="E71" s="323"/>
      <c r="F71" s="302"/>
      <c r="G71" s="99"/>
      <c r="H71" s="102" t="s">
        <v>422</v>
      </c>
      <c r="I71" s="102"/>
      <c r="J71" s="103"/>
      <c r="K71" s="109" t="s">
        <v>2555</v>
      </c>
      <c r="L71" s="117"/>
      <c r="M71" s="117"/>
      <c r="N71" s="117"/>
      <c r="O71" s="117"/>
      <c r="P71" s="118"/>
    </row>
    <row r="72" spans="2:16" ht="20.100000000000001" customHeight="1">
      <c r="B72" s="205" t="s">
        <v>2356</v>
      </c>
      <c r="C72" s="206"/>
      <c r="D72" s="96" t="s">
        <v>40</v>
      </c>
      <c r="E72" s="97"/>
      <c r="F72" s="267"/>
      <c r="G72" s="312" t="s">
        <v>41</v>
      </c>
      <c r="H72" s="313"/>
      <c r="I72" s="313"/>
      <c r="J72" s="386"/>
      <c r="K72" s="109">
        <v>497.9</v>
      </c>
      <c r="L72" s="117"/>
      <c r="M72" s="117"/>
      <c r="N72" s="102" t="s">
        <v>472</v>
      </c>
      <c r="O72" s="102"/>
      <c r="P72" s="263"/>
    </row>
    <row r="73" spans="2:16" ht="20.100000000000001" customHeight="1">
      <c r="B73" s="207"/>
      <c r="C73" s="208"/>
      <c r="D73" s="322"/>
      <c r="E73" s="323"/>
      <c r="F73" s="302"/>
      <c r="G73" s="100" t="s">
        <v>42</v>
      </c>
      <c r="H73" s="100"/>
      <c r="I73" s="100"/>
      <c r="J73" s="100"/>
      <c r="K73" s="109">
        <v>455.63</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2595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12.15</v>
      </c>
      <c r="K95" s="50" t="s">
        <v>472</v>
      </c>
      <c r="L95" s="109">
        <v>12</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14.58</v>
      </c>
      <c r="K96" s="50" t="s">
        <v>472</v>
      </c>
      <c r="L96" s="109">
        <v>2</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5</v>
      </c>
      <c r="H105" s="103" t="s">
        <v>474</v>
      </c>
      <c r="I105" s="399" t="s">
        <v>66</v>
      </c>
      <c r="J105" s="399"/>
      <c r="K105" s="399"/>
      <c r="L105" s="399"/>
      <c r="M105" s="399"/>
      <c r="N105" s="109">
        <v>4</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2555</v>
      </c>
      <c r="H113" s="108"/>
      <c r="I113" s="108"/>
      <c r="J113" s="108"/>
      <c r="K113" s="108"/>
      <c r="L113" s="108"/>
      <c r="M113" s="108"/>
      <c r="N113" s="108"/>
      <c r="O113" s="109"/>
      <c r="P113" s="110"/>
    </row>
    <row r="114" spans="2:16" ht="20.100000000000001" customHeight="1">
      <c r="B114" s="432"/>
      <c r="C114" s="433"/>
      <c r="D114" s="134" t="s">
        <v>79</v>
      </c>
      <c r="E114" s="112"/>
      <c r="F114" s="113"/>
      <c r="G114" s="160" t="s">
        <v>2555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0"/>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2559</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0"/>
      <c r="F125" s="138"/>
      <c r="G125" s="108" t="s">
        <v>2561</v>
      </c>
      <c r="H125" s="108"/>
      <c r="I125" s="108"/>
      <c r="J125" s="108"/>
      <c r="K125" s="108"/>
      <c r="L125" s="108"/>
      <c r="M125" s="108"/>
      <c r="N125" s="108"/>
      <c r="O125" s="109"/>
      <c r="P125" s="110"/>
    </row>
    <row r="126" spans="2:16" ht="39.75" customHeight="1">
      <c r="B126" s="87"/>
      <c r="C126" s="89"/>
      <c r="D126" s="96" t="s">
        <v>433</v>
      </c>
      <c r="E126" s="97"/>
      <c r="F126" s="267"/>
      <c r="G126" s="131" t="s">
        <v>2562</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2568</v>
      </c>
      <c r="G196" s="306" t="s">
        <v>456</v>
      </c>
      <c r="H196" s="306"/>
      <c r="I196" s="306"/>
      <c r="J196" s="306"/>
      <c r="K196" s="306"/>
      <c r="L196" s="306"/>
      <c r="M196" s="306"/>
      <c r="N196" s="306"/>
      <c r="O196" s="306"/>
      <c r="P196" s="410"/>
    </row>
    <row r="197" spans="1:20" ht="20.100000000000001" customHeight="1">
      <c r="B197" s="186"/>
      <c r="C197" s="130"/>
      <c r="D197" s="130"/>
      <c r="E197" s="130"/>
      <c r="F197" s="14" t="s">
        <v>2568</v>
      </c>
      <c r="G197" s="102" t="s">
        <v>457</v>
      </c>
      <c r="H197" s="102"/>
      <c r="I197" s="102"/>
      <c r="J197" s="102"/>
      <c r="K197" s="102"/>
      <c r="L197" s="102"/>
      <c r="M197" s="102"/>
      <c r="N197" s="102"/>
      <c r="O197" s="102"/>
      <c r="P197" s="263"/>
    </row>
    <row r="198" spans="1:20" ht="20.100000000000001" customHeight="1">
      <c r="B198" s="186"/>
      <c r="C198" s="130"/>
      <c r="D198" s="130"/>
      <c r="E198" s="130"/>
      <c r="F198" s="14" t="s">
        <v>2568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2569</v>
      </c>
      <c r="J200" s="105"/>
      <c r="K200" s="105"/>
      <c r="L200" s="105"/>
      <c r="M200" s="105"/>
      <c r="N200" s="105"/>
      <c r="O200" s="106"/>
      <c r="P200" s="107"/>
    </row>
    <row r="201" spans="1:20" ht="39.950000000000003" customHeight="1">
      <c r="B201" s="82"/>
      <c r="C201" s="78"/>
      <c r="D201" s="486"/>
      <c r="E201" s="414"/>
      <c r="F201" s="130" t="s">
        <v>103</v>
      </c>
      <c r="G201" s="130"/>
      <c r="H201" s="130"/>
      <c r="I201" s="131" t="s">
        <v>2570</v>
      </c>
      <c r="J201" s="105"/>
      <c r="K201" s="105"/>
      <c r="L201" s="105"/>
      <c r="M201" s="105"/>
      <c r="N201" s="105"/>
      <c r="O201" s="106"/>
      <c r="P201" s="107"/>
    </row>
    <row r="202" spans="1:20" ht="79.5" customHeight="1">
      <c r="B202" s="82"/>
      <c r="C202" s="78"/>
      <c r="D202" s="486"/>
      <c r="E202" s="414"/>
      <c r="F202" s="130" t="s">
        <v>104</v>
      </c>
      <c r="G202" s="130"/>
      <c r="H202" s="130"/>
      <c r="I202" s="131" t="s">
        <v>2571</v>
      </c>
      <c r="J202" s="105"/>
      <c r="K202" s="105"/>
      <c r="L202" s="105"/>
      <c r="M202" s="105"/>
      <c r="N202" s="105"/>
      <c r="O202" s="106"/>
      <c r="P202" s="107"/>
    </row>
    <row r="203" spans="1:20" ht="79.5" customHeight="1">
      <c r="B203" s="82"/>
      <c r="C203" s="78"/>
      <c r="D203" s="486"/>
      <c r="E203" s="414"/>
      <c r="F203" s="130" t="s">
        <v>414</v>
      </c>
      <c r="G203" s="130"/>
      <c r="H203" s="130"/>
      <c r="I203" s="131" t="s">
        <v>2572</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2555</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2555</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2569</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2570</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2555</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t="s">
        <v>2573</v>
      </c>
      <c r="G263" s="268"/>
      <c r="H263" s="268"/>
      <c r="I263" s="268"/>
      <c r="J263" s="268"/>
      <c r="K263" s="268"/>
      <c r="L263" s="268"/>
      <c r="M263" s="268"/>
      <c r="N263" s="268"/>
      <c r="O263" s="268"/>
      <c r="P263" s="269"/>
    </row>
    <row r="264" spans="2:20" ht="60" customHeight="1">
      <c r="B264" s="186" t="s">
        <v>475</v>
      </c>
      <c r="C264" s="130"/>
      <c r="D264" s="130"/>
      <c r="E264" s="130"/>
      <c r="F264" s="121" t="s">
        <v>2574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2575</v>
      </c>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16</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0.2</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f>IF(OR($H$283&lt;&gt;"",$K$283&lt;&gt;""),SUM($H$283,$K$283),"")</f>
        <v>4</v>
      </c>
      <c r="F283" s="399"/>
      <c r="G283" s="399"/>
      <c r="H283" s="109">
        <v>3</v>
      </c>
      <c r="I283" s="117"/>
      <c r="J283" s="400"/>
      <c r="K283" s="108">
        <v>1</v>
      </c>
      <c r="L283" s="108"/>
      <c r="M283" s="108"/>
      <c r="N283" s="108">
        <v>3.3</v>
      </c>
      <c r="O283" s="109"/>
      <c r="P283" s="110"/>
    </row>
    <row r="284" spans="1:20" ht="20.100000000000001" customHeight="1">
      <c r="B284" s="44"/>
      <c r="C284" s="130" t="s">
        <v>138</v>
      </c>
      <c r="D284" s="130"/>
      <c r="E284" s="399">
        <f>IF(OR($H$284&lt;&gt;"",$K$284&lt;&gt;""),SUM($H$284,$K$284),"")</f>
        <v>4</v>
      </c>
      <c r="F284" s="399"/>
      <c r="G284" s="399"/>
      <c r="H284" s="109">
        <v>3</v>
      </c>
      <c r="I284" s="117"/>
      <c r="J284" s="400"/>
      <c r="K284" s="108">
        <v>1</v>
      </c>
      <c r="L284" s="108"/>
      <c r="M284" s="108"/>
      <c r="N284" s="108">
        <v>3.3</v>
      </c>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2</v>
      </c>
      <c r="H302" s="195"/>
      <c r="I302" s="196"/>
      <c r="J302" s="108">
        <v>2</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v>1</v>
      </c>
      <c r="K304" s="108"/>
      <c r="L304" s="108"/>
      <c r="M304" s="108">
        <v>1</v>
      </c>
      <c r="N304" s="108"/>
      <c r="O304" s="109"/>
      <c r="P304" s="110"/>
    </row>
    <row r="305" spans="1:20" ht="20.100000000000001" customHeight="1" thickBot="1">
      <c r="B305" s="256" t="s">
        <v>159</v>
      </c>
      <c r="C305" s="257"/>
      <c r="D305" s="257"/>
      <c r="E305" s="257"/>
      <c r="F305" s="257"/>
      <c r="G305" s="381">
        <f>IF(OR($J$305&lt;&gt;"",$M$305&lt;&gt;""),SUM($J$305,$M$305),"")</f>
        <v>1</v>
      </c>
      <c r="H305" s="382"/>
      <c r="I305" s="383"/>
      <c r="J305" s="127">
        <v>1</v>
      </c>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8</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2555</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2576</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3</v>
      </c>
      <c r="J353" s="28">
        <v>1</v>
      </c>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2577</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2554</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254</v>
      </c>
      <c r="J375" s="108"/>
      <c r="K375" s="108"/>
      <c r="L375" s="108"/>
      <c r="M375" s="109" t="s">
        <v>2582</v>
      </c>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v>87</v>
      </c>
      <c r="N376" s="117"/>
      <c r="O376" s="117"/>
      <c r="P376" s="40" t="s">
        <v>480</v>
      </c>
    </row>
    <row r="377" spans="2:20" ht="20.100000000000001" customHeight="1">
      <c r="B377" s="186" t="s">
        <v>45</v>
      </c>
      <c r="C377" s="130"/>
      <c r="D377" s="130"/>
      <c r="E377" s="101" t="s">
        <v>211</v>
      </c>
      <c r="F377" s="102"/>
      <c r="G377" s="102"/>
      <c r="H377" s="103"/>
      <c r="I377" s="109">
        <v>12.15</v>
      </c>
      <c r="J377" s="117"/>
      <c r="K377" s="117"/>
      <c r="L377" s="55" t="s">
        <v>472</v>
      </c>
      <c r="M377" s="109">
        <v>14.58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101000</v>
      </c>
      <c r="J383" s="117"/>
      <c r="K383" s="117"/>
      <c r="L383" s="50" t="s">
        <v>481</v>
      </c>
      <c r="M383" s="109">
        <v>111000</v>
      </c>
      <c r="N383" s="117"/>
      <c r="O383" s="117"/>
      <c r="P383" s="37" t="s">
        <v>481</v>
      </c>
    </row>
    <row r="384" spans="2:20" ht="20.100000000000001" customHeight="1">
      <c r="B384" s="258"/>
      <c r="C384" s="101" t="s">
        <v>205</v>
      </c>
      <c r="D384" s="102"/>
      <c r="E384" s="102"/>
      <c r="F384" s="102"/>
      <c r="G384" s="102"/>
      <c r="H384" s="103"/>
      <c r="I384" s="109">
        <v>40000</v>
      </c>
      <c r="J384" s="117"/>
      <c r="K384" s="117"/>
      <c r="L384" s="50" t="s">
        <v>481</v>
      </c>
      <c r="M384" s="109">
        <v>45000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36000</v>
      </c>
      <c r="J386" s="117"/>
      <c r="K386" s="117"/>
      <c r="L386" s="50" t="s">
        <v>481</v>
      </c>
      <c r="M386" s="109">
        <v>36000</v>
      </c>
      <c r="N386" s="117"/>
      <c r="O386" s="117"/>
      <c r="P386" s="37" t="s">
        <v>481</v>
      </c>
    </row>
    <row r="387" spans="2:20" ht="20.100000000000001" customHeight="1">
      <c r="B387" s="186"/>
      <c r="C387" s="338"/>
      <c r="D387" s="338"/>
      <c r="E387" s="101" t="s">
        <v>217</v>
      </c>
      <c r="F387" s="102"/>
      <c r="G387" s="102"/>
      <c r="H387" s="103"/>
      <c r="I387" s="109">
        <v>11000</v>
      </c>
      <c r="J387" s="117"/>
      <c r="K387" s="117"/>
      <c r="L387" s="50" t="s">
        <v>481</v>
      </c>
      <c r="M387" s="109">
        <v>16000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9000</v>
      </c>
      <c r="J389" s="117"/>
      <c r="K389" s="117"/>
      <c r="L389" s="50" t="s">
        <v>481</v>
      </c>
      <c r="M389" s="109">
        <v>9000</v>
      </c>
      <c r="N389" s="117"/>
      <c r="O389" s="117"/>
      <c r="P389" s="37" t="s">
        <v>481</v>
      </c>
    </row>
    <row r="390" spans="2:20" ht="20.100000000000001" customHeight="1">
      <c r="B390" s="186"/>
      <c r="C390" s="338"/>
      <c r="D390" s="338"/>
      <c r="E390" s="101" t="s">
        <v>71</v>
      </c>
      <c r="F390" s="102"/>
      <c r="G390" s="102"/>
      <c r="H390" s="103"/>
      <c r="I390" s="109">
        <v>5000</v>
      </c>
      <c r="J390" s="117"/>
      <c r="K390" s="117"/>
      <c r="L390" s="50" t="s">
        <v>481</v>
      </c>
      <c r="M390" s="109">
        <v>5000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v>11000</v>
      </c>
      <c r="H400" s="268"/>
      <c r="I400" s="268"/>
      <c r="J400" s="268"/>
      <c r="K400" s="268"/>
      <c r="L400" s="268"/>
      <c r="M400" s="268"/>
      <c r="N400" s="268"/>
      <c r="O400" s="268"/>
      <c r="P400" s="269"/>
    </row>
    <row r="401" spans="2:20" ht="120" customHeight="1">
      <c r="B401" s="303" t="s">
        <v>216</v>
      </c>
      <c r="C401" s="102"/>
      <c r="D401" s="102"/>
      <c r="E401" s="102"/>
      <c r="F401" s="103"/>
      <c r="G401" s="121">
        <v>36000</v>
      </c>
      <c r="H401" s="268"/>
      <c r="I401" s="268"/>
      <c r="J401" s="268"/>
      <c r="K401" s="268"/>
      <c r="L401" s="268"/>
      <c r="M401" s="268"/>
      <c r="N401" s="268"/>
      <c r="O401" s="268"/>
      <c r="P401" s="269"/>
    </row>
    <row r="402" spans="2:20" ht="120" customHeight="1">
      <c r="B402" s="303" t="s">
        <v>219</v>
      </c>
      <c r="C402" s="102"/>
      <c r="D402" s="102"/>
      <c r="E402" s="102"/>
      <c r="F402" s="103"/>
      <c r="G402" s="121">
        <v>9000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1</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5</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85.8</v>
      </c>
      <c r="I452" s="94"/>
      <c r="J452" s="94"/>
      <c r="K452" s="94"/>
      <c r="L452" s="94"/>
      <c r="M452" s="94"/>
      <c r="N452" s="94"/>
      <c r="O452" s="94"/>
      <c r="P452" s="49" t="s">
        <v>485</v>
      </c>
    </row>
    <row r="453" spans="2:20" ht="20.100000000000001" customHeight="1">
      <c r="B453" s="186" t="s">
        <v>266</v>
      </c>
      <c r="C453" s="130"/>
      <c r="D453" s="130"/>
      <c r="E453" s="130"/>
      <c r="F453" s="130"/>
      <c r="G453" s="130"/>
      <c r="H453" s="109">
        <v>14</v>
      </c>
      <c r="I453" s="117"/>
      <c r="J453" s="117"/>
      <c r="K453" s="117"/>
      <c r="L453" s="117"/>
      <c r="M453" s="117"/>
      <c r="N453" s="117"/>
      <c r="O453" s="117"/>
      <c r="P453" s="37" t="s">
        <v>477</v>
      </c>
    </row>
    <row r="454" spans="2:20" ht="20.100000000000001" customHeight="1">
      <c r="B454" s="186" t="s">
        <v>267</v>
      </c>
      <c r="C454" s="130"/>
      <c r="D454" s="130"/>
      <c r="E454" s="130"/>
      <c r="F454" s="130"/>
      <c r="G454" s="130"/>
      <c r="H454" s="109">
        <v>87.5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2584</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2585</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2587</v>
      </c>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2588</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2554</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2591</v>
      </c>
      <c r="K4" s="497"/>
      <c r="L4" s="497"/>
      <c r="M4" s="496" t="s">
        <v>2592</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t="s">
        <v>2593</v>
      </c>
      <c r="K26" s="521"/>
      <c r="L26" s="521"/>
      <c r="M26" s="520" t="s">
        <v>2592</v>
      </c>
      <c r="N26" s="521"/>
      <c r="O26" s="521"/>
      <c r="P26" s="521"/>
      <c r="Q26" s="521"/>
      <c r="R26" s="67" t="s">
        <v>2568</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2591</v>
      </c>
      <c r="K48" s="497"/>
      <c r="L48" s="497"/>
      <c r="M48" s="496" t="s">
        <v>2592</v>
      </c>
      <c r="N48" s="497"/>
      <c r="O48" s="497"/>
      <c r="P48" s="497"/>
      <c r="Q48" s="497"/>
      <c r="R48" s="65" t="s">
        <v>2568</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2554</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2554</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2554</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2554</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2554</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2554</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2554</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2554</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2554</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2554</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2554</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2554</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2554</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2554</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2554</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2554</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2554</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2555</v>
      </c>
      <c r="Q26" s="557"/>
      <c r="R26" s="557"/>
      <c r="S26" s="557"/>
      <c r="T26" s="557"/>
      <c r="U26" s="558"/>
      <c r="V26" s="590" t="s">
        <v>2568</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2554</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2554</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2554</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2554</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2554</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2554</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2555</v>
      </c>
      <c r="Q35" s="550"/>
      <c r="R35" s="550"/>
      <c r="S35" s="550"/>
      <c r="T35" s="550"/>
      <c r="U35" s="551"/>
      <c r="V35" s="545"/>
      <c r="W35" s="545"/>
      <c r="X35" s="545"/>
      <c r="Y35" s="545" t="s">
        <v>2568</v>
      </c>
      <c r="Z35" s="545"/>
      <c r="AA35" s="545"/>
      <c r="AB35" s="554" t="s">
        <v>2594</v>
      </c>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2554</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kyotaku01</cp:lastModifiedBy>
  <cp:lastPrinted>2021-03-04T10:23:32Z</cp:lastPrinted>
  <dcterms:created xsi:type="dcterms:W3CDTF">2020-12-23T05:28:24Z</dcterms:created>
  <dcterms:modified xsi:type="dcterms:W3CDTF">2025-09-02T05:14:45Z</dcterms:modified>
</cp:coreProperties>
</file>