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wner\Desktop\有料現況届R6\重要事項説明書（入居）\"/>
    </mc:Choice>
  </mc:AlternateContent>
  <xr:revisionPtr revIDLastSave="0" documentId="13_ncr:1_{2E3B979D-7A04-4736-A24C-B3B45B8E57C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389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<sst xmlns="http://schemas.openxmlformats.org/spreadsheetml/2006/main" count="3072" uniqueCount="2610">
  <si>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</si>
  <si>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</si>
  <si>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</si>
  <si>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</si>
  <si>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</si>
  <si>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</si>
  <si>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</si>
  <si>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</si>
  <si>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</si>
  <si>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</si>
  <si>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</si>
  <si>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</si>
  <si>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</si>
  <si>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</si>
  <si>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</si>
  <si>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</si>
  <si>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</si>
  <si>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</si>
  <si>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</si>
  <si>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</si>
  <si>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</si>
  <si>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</si>
  <si>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</si>
  <si>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</si>
  <si>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</si>
  <si>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</si>
  <si>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</si>
  <si>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</si>
  <si>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</si>
  <si>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</si>
  <si>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</si>
  <si>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</si>
  <si>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</si>
  <si>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</si>
  <si>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</si>
  <si>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</si>
  <si>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</si>
  <si>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</si>
  <si>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</si>
  <si>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</si>
  <si>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</si>
  <si>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</si>
  <si>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</si>
  <si>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</si>
  <si>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</si>
  <si>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</si>
  <si>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</si>
  <si>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</si>
  <si>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</si>
  <si>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</si>
  <si>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</si>
  <si>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</si>
  <si>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</si>
  <si>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</si>
  <si>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</si>
  <si>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</si>
  <si>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</si>
  <si>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</si>
  <si>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</si>
  <si>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</si>
  <si>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</si>
  <si>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</si>
  <si>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</si>
  <si>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</si>
  <si>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</si>
  <si>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</si>
  <si>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</si>
  <si>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</si>
  <si>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</si>
  <si>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</si>
  <si>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</si>
  <si>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</si>
  <si>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</si>
  <si>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</si>
  <si>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</si>
  <si>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</si>
  <si>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</si>
  <si>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</si>
  <si>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</si>
  <si>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</si>
  <si>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</si>
  <si>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</si>
  <si>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</si>
  <si>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</si>
  <si>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</si>
  <si>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</si>
  <si>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</si>
  <si>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</si>
  <si>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</si>
  <si>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</si>
  <si>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</si>
  <si>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</si>
  <si>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</si>
  <si>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</si>
  <si>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</si>
  <si>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</si>
  <si>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</si>
  <si>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</si>
  <si>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</si>
  <si>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</si>
  <si>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</si>
  <si>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</si>
  <si>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</si>
  <si>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</si>
  <si>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</si>
  <si>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</si>
  <si>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</si>
  <si>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</si>
  <si>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</si>
  <si>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</si>
  <si>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</si>
  <si>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</si>
  <si>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</si>
  <si>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</si>
  <si>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</si>
  <si>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</si>
  <si>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</si>
  <si>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</si>
  <si>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</si>
  <si>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</si>
  <si>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</si>
  <si>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</si>
  <si>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</si>
  <si>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</si>
  <si>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</si>
  <si>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</si>
  <si>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</si>
  <si>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</si>
  <si>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</si>
  <si>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</si>
  <si>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</si>
  <si>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</si>
  <si>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</si>
  <si>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</si>
  <si>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</si>
  <si>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</si>
  <si>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</si>
  <si>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</si>
  <si>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</si>
  <si>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</si>
  <si>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</si>
  <si>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</si>
  <si>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</si>
  <si>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</si>
  <si>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</si>
  <si>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</si>
  <si>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</si>
  <si>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</si>
  <si>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</si>
  <si>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</si>
  <si>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</si>
  <si>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</si>
  <si>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</si>
  <si>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</si>
  <si>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</si>
  <si>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</si>
  <si>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</si>
  <si>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</si>
  <si>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</si>
  <si>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</si>
  <si>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</si>
  <si>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</si>
  <si>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</si>
  <si>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</si>
  <si>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</si>
  <si>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</si>
  <si>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</si>
  <si>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</si>
  <si>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</si>
  <si>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</si>
  <si>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</si>
  <si>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</si>
  <si>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</si>
  <si>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</si>
  <si>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</si>
  <si>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</si>
  <si>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</si>
  <si>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</si>
  <si>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</si>
  <si>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</si>
  <si>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</si>
  <si>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</si>
  <si>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</si>
  <si>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</si>
  <si>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</si>
  <si>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</si>
  <si>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</si>
  <si>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</si>
  <si>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</si>
  <si>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</si>
  <si>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</si>
  <si>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</si>
  <si>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</si>
  <si>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</si>
  <si>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</si>
  <si>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</si>
  <si>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</si>
  <si>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</si>
  <si>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</si>
  <si>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</si>
  <si>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</si>
  <si>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</si>
  <si>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</si>
  <si>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</si>
  <si>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</si>
  <si>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</si>
  <si>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</si>
  <si>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</si>
  <si>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</si>
  <si>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</si>
  <si>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</si>
  <si>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</si>
  <si>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</si>
  <si>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</si>
  <si>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</si>
  <si>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</si>
  <si>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</si>
  <si>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</si>
  <si>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</si>
  <si>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</si>
  <si>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</si>
  <si>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</si>
  <si>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</si>
  <si>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</si>
  <si>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</si>
  <si>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</si>
  <si>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</si>
  <si>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</si>
  <si>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</si>
  <si>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</si>
  <si>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</si>
  <si>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</si>
  <si>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</si>
  <si>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</si>
  <si>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</si>
  <si>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</si>
  <si>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</si>
  <si>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</si>
  <si>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</si>
  <si>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</si>
  <si>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</si>
  <si>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</si>
  <si>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</si>
  <si>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</si>
  <si>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</si>
  <si>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</si>
  <si>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</si>
  <si>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</si>
  <si>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</si>
  <si>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</si>
  <si>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</si>
  <si>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</si>
  <si>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</si>
  <si>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</si>
  <si>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</si>
  <si>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</si>
  <si>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</si>
  <si>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</si>
  <si>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</si>
  <si>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</si>
  <si>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</si>
  <si>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</si>
  <si>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</si>
  <si>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</si>
  <si>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</si>
  <si>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</si>
  <si>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</si>
  <si>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</si>
  <si>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</si>
  <si>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</si>
  <si>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</si>
  <si>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</si>
  <si>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</si>
  <si>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</si>
  <si>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</si>
  <si>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</si>
  <si>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</si>
  <si>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</si>
  <si>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</si>
  <si>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</si>
  <si>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</si>
  <si>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</si>
  <si>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</si>
  <si>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</si>
  <si>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</si>
  <si>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</si>
  <si>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</si>
  <si>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</si>
  <si>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</si>
  <si>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</si>
  <si>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</si>
  <si>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</si>
  <si>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</si>
  <si>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</si>
  <si>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</si>
  <si>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</si>
  <si>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</si>
  <si>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</si>
  <si>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</si>
  <si>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</si>
  <si>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</si>
  <si>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</si>
  <si>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</si>
  <si>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</si>
  <si>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</si>
  <si>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</si>
  <si>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</si>
  <si>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</si>
  <si>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</si>
  <si>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</si>
  <si>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</si>
  <si>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</si>
  <si>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</si>
  <si>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</si>
  <si>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</si>
  <si>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</si>
  <si>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</si>
  <si>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</si>
  <si>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</si>
  <si>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</si>
  <si>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</si>
  <si>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</si>
  <si>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</si>
  <si>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</si>
  <si>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</si>
  <si>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</si>
  <si>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</si>
  <si>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</si>
  <si>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</si>
  <si>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</si>
  <si>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</si>
  <si>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</si>
  <si>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</si>
  <si>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</si>
  <si>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</si>
  <si>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</si>
  <si>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</si>
  <si>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</si>
  <si>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</si>
  <si>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</si>
  <si>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</si>
  <si>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</si>
  <si>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</si>
  <si>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</si>
  <si>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</si>
  <si>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</si>
  <si>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</si>
  <si>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</si>
  <si>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</si>
  <si>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</si>
  <si>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</si>
  <si>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</si>
  <si>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</si>
  <si>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</si>
  <si>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</si>
  <si>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</si>
  <si>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</si>
  <si>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</si>
  <si>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</si>
  <si>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</si>
  <si>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</si>
  <si>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</si>
  <si>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</si>
  <si>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</si>
  <si>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</si>
  <si>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</si>
  <si>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</si>
  <si>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</si>
  <si>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</si>
  <si>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</si>
  <si>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</si>
  <si>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</si>
  <si>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</si>
  <si>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</si>
  <si>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</si>
  <si>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</si>
  <si>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</si>
  <si>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</si>
  <si>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</si>
  <si>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</si>
  <si>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</si>
  <si>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</si>
  <si>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</si>
  <si>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</si>
  <si>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</si>
  <si>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</si>
  <si>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</si>
  <si>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</si>
  <si>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</si>
  <si>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</si>
  <si>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</si>
  <si>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</si>
  <si>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</si>
  <si>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</si>
  <si>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</si>
  <si>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</si>
  <si>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</si>
  <si>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</si>
  <si>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</si>
  <si>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</si>
  <si>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</si>
  <si>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</si>
  <si>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</si>
  <si>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</si>
  <si>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</si>
  <si>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</si>
  <si>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</si>
  <si>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</si>
  <si>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</si>
  <si>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</si>
  <si>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</si>
  <si>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</si>
  <si>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</si>
  <si>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</si>
  <si>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</si>
  <si>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</si>
  <si>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</si>
  <si>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</si>
  <si>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</si>
  <si>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</si>
  <si>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</si>
  <si>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</si>
  <si>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</si>
  <si>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</si>
  <si>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</si>
  <si>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</si>
  <si>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</si>
  <si>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</si>
  <si>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</si>
  <si>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</si>
  <si>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</si>
  <si>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</si>
  <si>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</si>
  <si>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</si>
  <si>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</si>
  <si>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</si>
  <si>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</si>
  <si>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</si>
  <si>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</si>
  <si>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</si>
  <si>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</si>
  <si>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</si>
  <si>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</si>
  <si>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</si>
  <si>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</si>
  <si>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</si>
  <si>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</si>
  <si>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</si>
  <si>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</si>
  <si>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</si>
  <si>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</si>
  <si>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</si>
  <si>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</si>
  <si>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</si>
  <si>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</si>
  <si>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</si>
  <si>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</si>
  <si>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</si>
  <si>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</si>
  <si>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</si>
  <si>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</si>
  <si>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</si>
  <si>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</si>
  <si>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</si>
  <si>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</si>
  <si>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</si>
  <si>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</si>
  <si>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</si>
  <si>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</si>
  <si>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</si>
  <si>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</si>
  <si>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</si>
  <si>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</si>
  <si>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</si>
  <si>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</si>
  <si>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</si>
  <si>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</si>
  <si>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</si>
  <si>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</si>
  <si>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</si>
  <si>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</si>
  <si>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</si>
  <si>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</si>
  <si>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</si>
  <si>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</si>
  <si>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</si>
  <si>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</si>
  <si>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</si>
  <si>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</si>
  <si>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</si>
  <si>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</si>
  <si>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</si>
  <si>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</si>
  <si>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</si>
  <si>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</si>
  <si>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</si>
  <si>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</si>
  <si>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</si>
  <si>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</si>
  <si>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</si>
  <si>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</si>
  <si>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</si>
  <si>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</si>
  <si>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</si>
  <si>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</si>
  <si>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</si>
  <si>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</si>
  <si>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</si>
  <si>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</si>
  <si>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</si>
  <si>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</si>
  <si>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</si>
  <si>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</si>
  <si>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</si>
  <si>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</si>
  <si>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</si>
  <si>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</si>
  <si>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</si>
  <si>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</si>
  <si>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</si>
  <si>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</si>
  <si>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</si>
  <si>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</si>
  <si>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</si>
  <si>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</si>
  <si>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</si>
  <si>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</si>
  <si>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</si>
  <si>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</si>
  <si>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</si>
  <si>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</si>
  <si>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</si>
  <si>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</si>
  <si>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</si>
  <si>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</si>
  <si>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</si>
  <si>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</si>
  <si>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</si>
  <si>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</si>
  <si>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</si>
  <si>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</si>
  <si>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</si>
  <si>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</si>
  <si>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</si>
  <si>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</si>
  <si>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</si>
  <si>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</si>
  <si>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</si>
  <si>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</si>
  <si>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</si>
  <si>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</si>
  <si>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</si>
  <si>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</si>
  <si>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</si>
  <si>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</si>
  <si>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</si>
  <si>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</si>
  <si>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</si>
  <si>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</si>
  <si>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</si>
  <si>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</si>
  <si>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</si>
  <si>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</si>
  <si>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</si>
  <si>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</si>
  <si>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</si>
  <si>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</si>
  <si>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</si>
  <si>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</si>
  <si>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</si>
  <si>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</si>
  <si>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</si>
  <si>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</si>
  <si>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</si>
  <si>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</si>
  <si>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</si>
  <si>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</si>
  <si>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</si>
  <si>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</si>
  <si>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</si>
  <si>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</si>
  <si>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</si>
  <si>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</si>
  <si>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</si>
  <si>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</si>
  <si>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</si>
  <si>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</si>
  <si>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</si>
  <si>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</si>
  <si>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</si>
  <si>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</si>
  <si>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</si>
  <si>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</si>
  <si>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</si>
  <si>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</si>
  <si>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</si>
  <si>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</si>
  <si>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</si>
  <si>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</si>
  <si>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</si>
  <si>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</si>
  <si>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</si>
  <si>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</si>
  <si>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</si>
  <si>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</si>
  <si>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</si>
  <si>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</si>
  <si>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</si>
  <si>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</si>
  <si>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</si>
  <si>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</si>
  <si>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</si>
  <si>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</si>
  <si>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</si>
  <si>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</si>
  <si>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</si>
  <si>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</si>
  <si>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</si>
  <si>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</si>
  <si>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</si>
  <si>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</si>
  <si>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</si>
  <si>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</si>
  <si>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</si>
  <si>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</si>
  <si>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</si>
  <si>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</si>
  <si>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</si>
  <si>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</si>
  <si>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</si>
  <si>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</si>
  <si>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</si>
  <si>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</si>
  <si>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</si>
  <si>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</si>
  <si>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</si>
  <si>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</si>
  <si>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</si>
  <si>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</si>
  <si>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</si>
  <si>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</si>
  <si>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</si>
  <si>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</si>
  <si>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</si>
  <si>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</si>
  <si>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</si>
  <si>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</si>
  <si>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</si>
  <si>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</si>
  <si>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</si>
  <si>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</si>
  <si>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</si>
  <si>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</si>
  <si>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</si>
  <si>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</si>
  <si>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</si>
  <si>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</si>
  <si>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</si>
  <si>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</si>
  <si>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</si>
  <si>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</si>
  <si>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</si>
  <si>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</si>
  <si>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</si>
  <si>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</si>
  <si>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</si>
  <si>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</si>
  <si>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</si>
  <si>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</si>
  <si>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</si>
  <si>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</si>
  <si>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</si>
  <si>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</si>
  <si>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</si>
  <si>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</si>
  <si>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</si>
  <si>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</si>
  <si>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</si>
  <si>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</si>
  <si>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</si>
  <si>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</si>
  <si>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</si>
  <si>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</si>
  <si>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</si>
  <si>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</si>
  <si>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</si>
  <si>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</si>
  <si>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</si>
  <si>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</si>
  <si>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</si>
  <si>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</si>
  <si>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</si>
  <si>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</si>
  <si>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</si>
  <si>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</si>
  <si>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</si>
  <si>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</si>
  <si>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</si>
  <si>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</si>
  <si>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</si>
  <si>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</si>
  <si>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</si>
  <si>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</si>
  <si>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</si>
  <si>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</si>
  <si>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</si>
  <si>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</si>
  <si>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</si>
  <si>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</si>
  <si>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</si>
  <si>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</si>
  <si>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</si>
  <si>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</si>
  <si>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</si>
  <si>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</si>
  <si>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</si>
  <si>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</si>
  <si>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</si>
  <si>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</si>
  <si>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</si>
  <si>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</si>
  <si>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</si>
  <si>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</si>
  <si>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</si>
  <si>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</si>
  <si>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</si>
  <si>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</si>
  <si>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</si>
  <si>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</si>
  <si>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</si>
  <si>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</si>
  <si>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</si>
  <si>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</si>
  <si>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</si>
  <si>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</si>
  <si>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</si>
  <si>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</si>
  <si>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</si>
  <si>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</si>
  <si>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</si>
  <si>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</si>
  <si>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</si>
  <si>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</si>
  <si>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</si>
  <si>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</si>
  <si>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</si>
  <si>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</si>
  <si>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</si>
  <si>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</si>
  <si>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</si>
  <si>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</si>
  <si>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</si>
  <si>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</si>
  <si>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</si>
  <si>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</si>
  <si>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</si>
  <si>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</si>
  <si>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</si>
  <si>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</si>
  <si>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</si>
  <si>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</si>
  <si>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</si>
  <si>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</si>
  <si>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</si>
  <si>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</si>
  <si>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</si>
  <si>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</si>
  <si>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</si>
  <si>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</si>
  <si>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</si>
  <si>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</si>
  <si>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</si>
  <si>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</si>
  <si>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</si>
  <si>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</si>
  <si>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</si>
  <si>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</si>
  <si>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</si>
  <si>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</si>
  <si>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</si>
  <si>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</si>
  <si>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</si>
  <si>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</si>
  <si>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</si>
  <si>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</si>
  <si>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</si>
  <si>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</si>
  <si>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</si>
  <si>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</si>
  <si>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</si>
  <si>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</si>
  <si>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</si>
  <si>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</si>
  <si>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</si>
  <si>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</si>
  <si>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</si>
  <si>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</si>
  <si>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</si>
  <si>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</si>
  <si>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</si>
  <si>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</si>
  <si>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</si>
  <si>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</si>
  <si>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</si>
  <si>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</si>
  <si>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</si>
  <si>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</si>
  <si>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</si>
  <si>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</si>
  <si>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</si>
  <si>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</si>
  <si>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</si>
  <si>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</si>
  <si>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</si>
  <si>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</si>
  <si>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</si>
  <si>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</si>
  <si>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</si>
  <si>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</si>
  <si>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</si>
  <si>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</si>
  <si>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</si>
  <si>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</si>
  <si>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</si>
  <si>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</si>
  <si>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</si>
  <si>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</si>
  <si>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</si>
  <si>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</si>
  <si>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</si>
  <si>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</si>
  <si>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</si>
  <si>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</si>
  <si>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</si>
  <si>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</si>
  <si>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</si>
  <si>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</si>
  <si>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</si>
  <si>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</si>
  <si>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</si>
  <si>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</si>
  <si>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</si>
  <si>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</si>
  <si>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</si>
  <si>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</si>
  <si>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</si>
  <si>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</si>
  <si>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</si>
  <si>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</si>
  <si>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</si>
  <si>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</si>
  <si>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</si>
  <si>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</si>
  <si>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</si>
  <si>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</si>
  <si>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</si>
  <si>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</si>
  <si>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</si>
  <si>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</si>
  <si>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</si>
  <si>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</si>
  <si>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</si>
  <si>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</si>
  <si>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</si>
  <si>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</si>
  <si>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</si>
  <si>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</si>
  <si>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</si>
  <si>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</si>
  <si>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</si>
  <si>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</si>
  <si>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</si>
  <si>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</si>
  <si>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</si>
  <si>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</si>
  <si>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</si>
  <si>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</si>
  <si>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</si>
  <si>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</si>
  <si>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</si>
  <si>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</si>
  <si>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</si>
  <si>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</si>
  <si>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</si>
  <si>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</si>
  <si>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</si>
  <si>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</si>
  <si>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</si>
  <si>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</si>
  <si>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</si>
  <si>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</si>
  <si>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</si>
  <si>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</si>
  <si>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</si>
  <si>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</si>
  <si>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</si>
  <si>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</si>
  <si>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</si>
  <si>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</si>
  <si>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</si>
  <si>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</si>
  <si>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</si>
  <si>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</si>
  <si>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</si>
  <si>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</si>
  <si>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</si>
  <si>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</si>
  <si>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</si>
  <si>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</si>
  <si>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</si>
  <si>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</si>
  <si>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</si>
  <si>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</si>
  <si>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</si>
  <si>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</si>
  <si>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</si>
  <si>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</si>
  <si>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</si>
  <si>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</si>
  <si>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</si>
  <si>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</si>
  <si>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</si>
  <si>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</si>
  <si>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</si>
  <si>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</si>
  <si>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</si>
  <si>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</si>
  <si>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</si>
  <si>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</si>
  <si>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</si>
  <si>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</si>
  <si>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</si>
  <si>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</si>
  <si>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</si>
  <si>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</si>
  <si>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</si>
  <si>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</si>
  <si>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</si>
  <si>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</si>
  <si>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</si>
  <si>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</si>
  <si>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</si>
  <si>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</si>
  <si>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</si>
  <si>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</si>
  <si>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</si>
  <si>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</si>
  <si>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</si>
  <si>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</si>
  <si>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</si>
  <si>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</si>
  <si>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</si>
  <si>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</si>
  <si>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</si>
  <si>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</si>
  <si>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</si>
  <si>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</si>
  <si>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</si>
  <si>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</si>
  <si>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</si>
  <si>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</si>
  <si>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</si>
  <si>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</si>
  <si>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</si>
  <si>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</si>
  <si>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</si>
  <si>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</si>
  <si>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</si>
  <si>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</si>
  <si>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</si>
  <si>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</si>
  <si>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</si>
  <si>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</si>
  <si>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</si>
  <si>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</si>
  <si>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</si>
  <si>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</si>
  <si>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</si>
  <si>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</si>
  <si>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</si>
  <si>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</si>
  <si>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</si>
  <si>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</si>
  <si>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</si>
  <si>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</si>
  <si>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</si>
  <si>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</si>
  <si>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</si>
  <si>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</si>
  <si>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</si>
  <si>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</si>
  <si>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</si>
  <si>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</si>
  <si>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</si>
  <si>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</si>
  <si>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</si>
  <si>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</si>
  <si>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</si>
  <si>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</si>
  <si>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</si>
  <si>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</si>
  <si>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</si>
  <si>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</si>
  <si>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</si>
  <si>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</si>
  <si>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</si>
  <si>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</si>
  <si>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</si>
  <si>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</si>
  <si>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</si>
  <si>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</si>
  <si>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</si>
  <si>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</si>
  <si>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</si>
  <si>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</si>
  <si>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</si>
  <si>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</si>
  <si>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</si>
  <si>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</si>
  <si>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</si>
  <si>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</si>
  <si>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</si>
  <si>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</si>
  <si>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</si>
  <si>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</si>
  <si>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</si>
  <si>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</si>
  <si>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</si>
  <si>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</si>
  <si>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</si>
  <si>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</si>
  <si>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</si>
  <si>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</si>
  <si>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</si>
  <si>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</si>
  <si>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</si>
  <si>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</si>
  <si>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</si>
  <si>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</si>
  <si>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</si>
  <si>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</si>
  <si>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</si>
  <si>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</si>
  <si>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</si>
  <si>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</si>
  <si>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</si>
  <si>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</si>
  <si>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</si>
  <si>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</si>
  <si>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</si>
  <si>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</si>
  <si>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</si>
  <si>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</si>
  <si>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</si>
  <si>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</si>
  <si>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</si>
  <si>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</si>
  <si>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</si>
  <si>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</si>
  <si>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</si>
  <si>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</si>
  <si>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</si>
  <si>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</si>
  <si>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</si>
  <si>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</si>
  <si>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</si>
  <si>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</si>
  <si>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</si>
  <si>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</si>
  <si>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</si>
  <si>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</si>
  <si>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</si>
  <si>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</si>
  <si>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</si>
  <si>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</si>
  <si>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</si>
  <si>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</si>
  <si>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</si>
  <si>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</si>
  <si>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</si>
  <si>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</si>
  <si>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</si>
  <si>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</si>
  <si>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</si>
  <si>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</si>
  <si>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</si>
  <si>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</si>
  <si>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</si>
  <si>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</si>
  <si>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</si>
  <si>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</si>
  <si>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</si>
  <si>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</si>
  <si>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</si>
  <si>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</si>
  <si>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</si>
  <si>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</si>
  <si>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</si>
  <si>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</si>
  <si>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</si>
  <si>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</si>
  <si>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</si>
  <si>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</si>
  <si>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</si>
  <si>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</si>
  <si>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</si>
  <si>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</si>
  <si>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</si>
  <si>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</si>
  <si>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</si>
  <si>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</si>
  <si>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</si>
  <si>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</si>
  <si>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</si>
  <si>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</si>
  <si>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</si>
  <si>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</si>
  <si>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</si>
  <si>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</si>
  <si>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</si>
  <si>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</si>
  <si>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</si>
  <si>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</si>
  <si>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</si>
  <si>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</si>
  <si>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</si>
  <si>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</si>
  <si>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</si>
  <si>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</si>
  <si>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</si>
  <si>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</si>
  <si>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</si>
  <si>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</si>
  <si>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</si>
  <si>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</si>
  <si>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</si>
  <si>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</si>
  <si>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</si>
  <si>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</si>
  <si>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</si>
  <si>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</si>
  <si>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</si>
  <si>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</si>
  <si>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</si>
  <si>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</si>
  <si>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</si>
  <si>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</si>
  <si>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</si>
  <si>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</si>
  <si>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</si>
  <si>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</si>
  <si>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</si>
  <si>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</si>
  <si>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</si>
  <si>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</si>
  <si>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</si>
  <si>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</si>
  <si>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</si>
  <si>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</si>
  <si>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</si>
  <si>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</si>
  <si>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</si>
  <si>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</si>
  <si>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</si>
  <si>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</si>
  <si>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</si>
  <si>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</si>
  <si>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</si>
  <si>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</si>
  <si>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</si>
  <si>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</si>
  <si>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</si>
  <si>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</si>
  <si>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</si>
  <si>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</si>
  <si>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</si>
  <si>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</si>
  <si>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</si>
  <si>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</si>
  <si>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</si>
  <si>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</si>
  <si>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</si>
  <si>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</si>
  <si>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</si>
  <si>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</si>
  <si>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</si>
  <si>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</si>
  <si>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</si>
  <si>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</si>
  <si>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</si>
  <si>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</si>
  <si>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</si>
  <si>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</si>
  <si>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</si>
  <si>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</si>
  <si>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</si>
  <si>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</si>
  <si>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</si>
  <si>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</si>
  <si>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</si>
  <si>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</si>
  <si>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</si>
  <si>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</si>
  <si>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</si>
  <si>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</si>
  <si>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</si>
  <si>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</si>
  <si>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</si>
  <si>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</si>
  <si>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</si>
  <si>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</si>
  <si>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</si>
  <si>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</si>
  <si>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</si>
  <si>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</si>
  <si>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</si>
  <si>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</si>
  <si>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</si>
  <si>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</si>
  <si>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</si>
  <si>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</si>
  <si>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</si>
  <si>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</si>
  <si>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</si>
  <si>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</si>
  <si>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</si>
  <si>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</si>
  <si>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</si>
  <si>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</si>
  <si>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</si>
  <si>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</si>
  <si>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</si>
  <si>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</si>
  <si>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</si>
  <si>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</si>
  <si>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</si>
  <si>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</si>
  <si>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</si>
  <si>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</si>
  <si>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</si>
  <si>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</si>
  <si>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</si>
  <si>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</si>
  <si>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</si>
  <si>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</si>
  <si>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</si>
  <si>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</si>
  <si>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</si>
  <si>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</si>
  <si>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</si>
  <si>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</si>
  <si>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</si>
  <si>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</si>
  <si>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</si>
  <si>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</si>
  <si>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</si>
  <si>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</si>
  <si>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</si>
  <si>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</si>
  <si>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</si>
  <si>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</si>
  <si>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</si>
  <si>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</si>
  <si>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</si>
  <si>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</si>
  <si>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</si>
  <si>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</si>
  <si>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</si>
  <si>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</si>
  <si>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</si>
  <si>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</si>
  <si>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</si>
  <si>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</si>
  <si>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</si>
  <si>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</si>
  <si>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</si>
  <si>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</si>
  <si>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</si>
  <si>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</si>
  <si>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</si>
  <si>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</si>
  <si>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</si>
  <si>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</si>
  <si>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</si>
  <si>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</si>
  <si>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</si>
  <si>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</si>
  <si>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</si>
  <si>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</si>
  <si>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</si>
  <si>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</si>
  <si>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</si>
  <si>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</si>
  <si>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</si>
  <si>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</si>
  <si>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</si>
  <si>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</si>
  <si>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</si>
  <si>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</si>
  <si>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</si>
  <si>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</si>
  <si>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</si>
  <si>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</si>
  <si>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</si>
  <si>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</si>
  <si>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</si>
  <si>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</si>
  <si>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</si>
  <si>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</si>
  <si>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</si>
  <si>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</si>
  <si>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</si>
  <si>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</si>
  <si>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</si>
  <si>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</si>
  <si>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</si>
  <si>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</si>
  <si>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</si>
  <si>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</si>
  <si>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</si>
  <si>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</si>
  <si>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</si>
  <si>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</si>
  <si>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</si>
  <si>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</si>
  <si>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</si>
  <si>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</si>
  <si>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</si>
  <si>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</si>
  <si>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</si>
  <si>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</si>
  <si>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</si>
  <si>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</si>
  <si>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</si>
  <si>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</si>
  <si>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</si>
  <si>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</si>
  <si>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</si>
  <si>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</si>
  <si>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</si>
  <si>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</si>
  <si>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</si>
  <si>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</si>
  <si>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</si>
  <si>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</si>
  <si>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</si>
  <si>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</si>
  <si>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</si>
  <si>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</si>
  <si>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</si>
  <si>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</si>
  <si>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</si>
  <si>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</si>
  <si>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</si>
  <si>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</si>
  <si>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</si>
  <si>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</si>
  <si>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</si>
  <si>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</si>
  <si>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</si>
  <si>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</si>
  <si>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</si>
  <si>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</si>
  <si>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</si>
  <si>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</si>
  <si>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</si>
  <si>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</si>
  <si>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</si>
  <si>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</si>
  <si>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</si>
  <si>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</si>
  <si>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</si>
  <si>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</si>
  <si>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</si>
  <si>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</si>
  <si>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</si>
  <si>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</si>
  <si>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</si>
  <si>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</si>
  <si>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</si>
  <si>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</si>
  <si>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</si>
  <si>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</si>
  <si>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</si>
  <si>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</si>
  <si>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</si>
  <si>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</si>
  <si>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</si>
  <si>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</si>
  <si>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</si>
  <si>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</si>
  <si>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</si>
  <si>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</si>
  <si>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</si>
  <si>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</si>
  <si>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</si>
  <si>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</si>
  <si>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</si>
  <si>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</si>
  <si>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</si>
  <si>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</si>
  <si>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</si>
  <si>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</si>
  <si>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</si>
  <si>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</si>
  <si>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</si>
  <si>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</si>
  <si>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</si>
  <si>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</si>
  <si>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</si>
  <si>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</si>
  <si>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</si>
  <si>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</si>
  <si>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</si>
  <si>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</si>
  <si>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</si>
  <si>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</si>
  <si>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</si>
  <si>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</si>
  <si>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</si>
  <si>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</si>
  <si>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</si>
  <si>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</si>
  <si>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</si>
  <si>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</si>
  <si>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</si>
  <si>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</si>
  <si>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</si>
  <si>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</si>
  <si>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</si>
  <si>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</si>
  <si>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</si>
  <si>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</si>
  <si>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</si>
  <si>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</si>
  <si>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</si>
  <si>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</si>
  <si>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</si>
  <si>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</si>
  <si>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</si>
  <si>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</si>
  <si>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</si>
  <si>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</si>
  <si>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</si>
  <si>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</si>
  <si>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</si>
  <si>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</si>
  <si>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</si>
  <si>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</si>
  <si>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</si>
  <si>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</si>
  <si>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</si>
  <si>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</si>
  <si>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</si>
  <si>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</si>
  <si>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</si>
  <si>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</si>
  <si>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</si>
  <si>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</si>
  <si>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</si>
  <si>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</si>
  <si>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</si>
  <si>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</si>
  <si>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</si>
  <si>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</si>
  <si>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</si>
  <si>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</si>
  <si>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</si>
  <si>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</si>
  <si>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</si>
  <si>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</si>
  <si>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</si>
  <si>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</si>
  <si>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</si>
  <si>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</si>
  <si>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</si>
  <si>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</si>
  <si>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</si>
  <si>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</si>
  <si>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</si>
  <si>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</si>
  <si>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</si>
  <si>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</si>
  <si>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</si>
  <si>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</si>
  <si>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</si>
  <si>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</si>
  <si>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</si>
  <si>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</si>
  <si>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</si>
  <si>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</si>
  <si>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</si>
  <si>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</si>
  <si>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</si>
  <si>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</si>
  <si>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</si>
  <si>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</si>
  <si>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</si>
  <si>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</si>
  <si>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</si>
  <si>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</si>
  <si>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</si>
  <si>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</si>
  <si>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</si>
  <si>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</si>
  <si>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</si>
  <si>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</si>
  <si>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</si>
  <si>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</si>
  <si>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</si>
  <si>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</si>
  <si>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</si>
  <si>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</si>
  <si>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</si>
  <si>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</si>
  <si>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</si>
  <si>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</si>
  <si>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</si>
  <si>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</si>
  <si>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</si>
  <si>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</si>
  <si>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</si>
  <si>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</si>
  <si>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</si>
  <si>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</si>
  <si>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</si>
  <si>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</si>
  <si>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</si>
  <si>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</si>
  <si>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</si>
  <si>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</si>
  <si>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</si>
  <si>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</si>
  <si>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</si>
  <si>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</si>
  <si>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</si>
  <si>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</si>
  <si>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</si>
  <si>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</si>
  <si>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</si>
  <si>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</si>
  <si>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</si>
  <si>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</si>
  <si>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</si>
  <si>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</si>
  <si>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</si>
  <si>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</si>
  <si>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</si>
  <si>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</si>
  <si>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</si>
  <si>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</si>
  <si>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</si>
  <si>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</si>
  <si>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</si>
  <si>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</si>
  <si>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</si>
  <si>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</si>
  <si>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</si>
  <si>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</si>
  <si>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</si>
  <si>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</si>
  <si>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</si>
  <si>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</si>
  <si>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</si>
  <si>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</si>
  <si>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</si>
  <si>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</si>
  <si>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</si>
  <si>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</si>
  <si>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</si>
  <si>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</si>
  <si>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</si>
  <si>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</si>
  <si>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</si>
  <si>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</si>
  <si>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</si>
  <si>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</si>
  <si>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</si>
  <si>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</si>
  <si>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</si>
  <si>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</si>
  <si>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</si>
  <si>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</si>
  <si>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</si>
  <si>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</si>
  <si>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</si>
  <si>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</si>
  <si>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</si>
  <si>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</si>
  <si>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</si>
  <si>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</si>
  <si>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</si>
  <si>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</si>
  <si>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</si>
  <si>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</si>
  <si>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</si>
  <si>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</si>
  <si>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</si>
  <si>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</si>
  <si>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</si>
  <si>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</si>
  <si>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</si>
  <si>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</si>
  <si>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</si>
  <si>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</si>
  <si>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</si>
  <si>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</si>
  <si>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</si>
  <si>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</si>
  <si>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</si>
  <si>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</si>
  <si>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</si>
  <si>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</si>
  <si>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</si>
  <si>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</si>
  <si>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</si>
  <si>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</si>
  <si>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</si>
  <si>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</si>
  <si>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</si>
  <si>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</si>
  <si>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</si>
  <si>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</si>
  <si>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</si>
  <si>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</si>
  <si>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</si>
  <si>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</si>
  <si>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</si>
  <si>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</si>
  <si>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</si>
  <si>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</si>
  <si>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</si>
  <si>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</si>
  <si>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</si>
  <si>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</si>
  <si>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</si>
  <si>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</si>
  <si>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</si>
  <si>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</si>
  <si>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</si>
  <si>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</si>
  <si>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</si>
  <si>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</si>
  <si>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</si>
  <si>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</si>
  <si>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</si>
  <si>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</si>
  <si>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</si>
  <si>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</si>
  <si>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</si>
  <si>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</si>
  <si>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</si>
  <si>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</si>
  <si>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</si>
  <si>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</si>
  <si>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</si>
  <si>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</si>
  <si>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</si>
  <si>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</si>
  <si>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</si>
  <si>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</si>
  <si>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</si>
  <si>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</si>
  <si>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</si>
  <si>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</si>
  <si>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</si>
  <si>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</si>
  <si>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</si>
  <si>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</si>
  <si>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</si>
  <si>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</si>
  <si>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</si>
  <si>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</si>
  <si>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</si>
  <si>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</si>
  <si>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</si>
  <si>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</si>
  <si>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</si>
  <si>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</si>
  <si>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</si>
  <si>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</si>
  <si>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</si>
  <si>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</si>
  <si>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</si>
  <si>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</si>
  <si>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</si>
  <si>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</si>
  <si>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</si>
  <si>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</si>
  <si>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</si>
  <si>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</si>
  <si>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</si>
  <si>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</si>
  <si>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</si>
  <si>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</si>
  <si>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</si>
  <si>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</si>
  <si>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</si>
  <si>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</si>
  <si>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</si>
  <si>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</si>
  <si>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</si>
  <si>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</si>
  <si>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</si>
  <si>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</si>
  <si>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</si>
  <si>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</si>
  <si>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</si>
  <si>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</si>
  <si>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</si>
  <si>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</si>
  <si>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</si>
  <si>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</si>
  <si>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</si>
  <si>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</si>
  <si>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</si>
  <si>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</si>
  <si>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</si>
  <si>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</si>
  <si>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</si>
  <si>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</si>
  <si>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</si>
  <si>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</si>
  <si>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</si>
  <si>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</si>
  <si>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</si>
  <si>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</si>
  <si>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</si>
  <si>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</si>
  <si>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</si>
  <si>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</si>
  <si>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</si>
  <si>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</si>
  <si>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</si>
  <si>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</si>
  <si>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</si>
  <si>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</si>
  <si>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</si>
  <si>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</si>
  <si>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</si>
  <si>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</si>
  <si>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</si>
  <si>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</si>
  <si>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</si>
  <si>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</si>
  <si>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</si>
  <si>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</si>
  <si>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</si>
  <si>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</si>
  <si>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</si>
  <si>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</si>
  <si>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</si>
  <si>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</si>
  <si>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</si>
  <si>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</si>
  <si>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</si>
  <si>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</si>
  <si>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</si>
  <si>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</si>
  <si>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</si>
  <si>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</si>
  <si>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</si>
  <si>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</si>
  <si>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</si>
  <si>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</si>
  <si>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</si>
  <si>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</si>
  <si>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</si>
  <si>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</si>
  <si>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</si>
  <si>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</si>
  <si>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</si>
  <si>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</si>
  <si>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</si>
  <si>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</si>
  <si>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</si>
  <si>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</si>
  <si>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</si>
  <si>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</si>
  <si>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</si>
  <si>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</si>
  <si>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</si>
  <si>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</si>
  <si>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</si>
  <si>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</si>
  <si>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</si>
  <si>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</si>
  <si>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</si>
  <si>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</si>
  <si>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</si>
  <si>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</si>
  <si>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</si>
  <si>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</si>
  <si>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</si>
  <si>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</si>
  <si>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</si>
  <si>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</si>
  <si>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</si>
  <si>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</si>
  <si>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</si>
  <si>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</si>
  <si>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</si>
  <si>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</si>
  <si>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</si>
  <si>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</si>
  <si>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</si>
  <si>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</si>
  <si>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</si>
  <si>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</si>
  <si>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</si>
  <si>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</si>
  <si>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</si>
  <si>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</si>
  <si>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</si>
  <si>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</si>
  <si>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</si>
  <si>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</si>
  <si>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</si>
  <si>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</si>
  <si>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</si>
  <si>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</si>
  <si>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</si>
  <si>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</si>
  <si>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</si>
  <si>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</si>
  <si>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</si>
  <si>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</si>
  <si>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</si>
  <si>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</si>
  <si>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</si>
  <si>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</si>
  <si>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</si>
  <si>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</si>
  <si>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</si>
  <si>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</si>
  <si>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</si>
  <si>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</si>
  <si>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</si>
  <si>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</si>
  <si>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</si>
  <si>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</si>
  <si>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</si>
  <si>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</si>
  <si>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</si>
  <si>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</si>
  <si>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</si>
  <si>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</si>
  <si>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</si>
  <si>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</si>
  <si>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</si>
  <si>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</si>
  <si>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</si>
  <si>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</si>
  <si>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</si>
  <si>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</si>
  <si>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</si>
  <si>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</si>
  <si>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</si>
  <si>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</si>
  <si>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</si>
  <si>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</si>
  <si>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</si>
  <si>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</si>
  <si>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</si>
  <si>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</si>
  <si>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</si>
  <si>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</si>
  <si>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</si>
  <si>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</si>
  <si>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</si>
  <si>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</si>
  <si>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</si>
  <si>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</si>
  <si>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</si>
  <si>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</si>
  <si>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</si>
  <si>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</si>
  <si>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</si>
  <si>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</si>
  <si>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</si>
  <si>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</si>
  <si>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</si>
  <si>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</si>
  <si>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</si>
  <si>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</si>
  <si>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</si>
  <si>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</si>
  <si>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</si>
  <si>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</si>
  <si>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</si>
  <si>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</si>
  <si>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</si>
  <si>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</si>
  <si>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</si>
  <si>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</si>
  <si>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</si>
  <si>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</si>
  <si>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</si>
  <si>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</si>
  <si>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</si>
  <si>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</si>
  <si>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</si>
  <si>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</si>
  <si>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</si>
  <si>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</si>
  <si>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</si>
  <si>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</si>
  <si>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</si>
  <si>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</si>
  <si>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</si>
  <si>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</si>
  <si>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</si>
  <si>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</si>
  <si>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</si>
  <si>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</si>
  <si>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</si>
  <si>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</si>
  <si>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</si>
  <si>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</si>
  <si>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</si>
  <si>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</si>
  <si>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</si>
  <si>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</si>
  <si>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</si>
  <si>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</si>
  <si>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</si>
  <si>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</si>
  <si>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</si>
  <si>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</si>
  <si>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</si>
  <si>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</si>
  <si>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</si>
  <si>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</si>
  <si>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</si>
  <si>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</si>
  <si>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</si>
  <si>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</si>
  <si>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</si>
  <si>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</si>
  <si>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</si>
  <si>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</si>
  <si>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</si>
  <si>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</si>
  <si>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</si>
  <si>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</si>
  <si>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</si>
  <si>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</si>
  <si>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</si>
  <si>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</si>
  <si>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</si>
  <si>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</si>
  <si>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</si>
  <si>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</si>
  <si>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</si>
  <si>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</si>
  <si>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</si>
  <si>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</si>
  <si>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</si>
  <si>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</si>
  <si>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</si>
  <si>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</si>
  <si>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</si>
  <si>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</si>
  <si>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</si>
  <si>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</si>
  <si>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</si>
  <si>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</si>
  <si>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</si>
  <si>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</si>
  <si>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</si>
  <si>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</si>
  <si>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</si>
  <si>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</si>
  <si>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</si>
  <si>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</si>
  <si>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</si>
  <si>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</si>
  <si>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</si>
  <si>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</si>
  <si>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</si>
  <si>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</si>
  <si>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</si>
  <si>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</si>
  <si>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</si>
  <si>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</si>
  <si>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</si>
  <si>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</si>
  <si>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</si>
  <si>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</si>
  <si>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</si>
  <si>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</si>
  <si>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</si>
  <si>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</si>
  <si>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</si>
  <si>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</si>
  <si>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</si>
  <si>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</si>
  <si>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</si>
  <si>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</si>
  <si>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</si>
  <si>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</si>
  <si>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</si>
  <si>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</si>
  <si>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</si>
  <si>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</si>
  <si>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</si>
  <si>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</si>
  <si>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</si>
  <si>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</si>
  <si>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</si>
  <si>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</si>
  <si>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</si>
  <si>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</si>
  <si>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</si>
  <si>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</si>
  <si>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</si>
  <si>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</si>
  <si>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</si>
  <si>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</si>
  <si>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</si>
  <si>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</si>
  <si>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</si>
  <si>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</si>
  <si>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</si>
  <si>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</si>
  <si>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</si>
  <si>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</si>
  <si>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</si>
  <si>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</si>
  <si>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</si>
  <si>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</si>
  <si>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</si>
  <si>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</si>
  <si>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</si>
  <si>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</si>
  <si>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</si>
  <si>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</si>
  <si>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</si>
  <si>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</si>
  <si>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</si>
  <si>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</si>
  <si>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</si>
  <si>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</si>
  <si>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</si>
  <si>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</si>
  <si>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</si>
  <si>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</si>
  <si>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</si>
  <si>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</si>
  <si>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</si>
  <si>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</si>
  <si>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</si>
  <si>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</si>
  <si>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</si>
  <si>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</si>
  <si>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</si>
  <si>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</si>
  <si>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</si>
  <si>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</si>
  <si>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</si>
  <si>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</si>
  <si>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</si>
  <si>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</si>
  <si>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</si>
  <si>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</si>
  <si>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</si>
  <si>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</si>
  <si>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</si>
  <si>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</si>
  <si>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</si>
  <si>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</si>
  <si>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</si>
  <si>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</si>
  <si>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</si>
  <si>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</si>
  <si>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</si>
  <si>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</si>
  <si>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</si>
  <si>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</si>
  <si>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</si>
  <si>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</si>
  <si>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</si>
  <si>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</si>
  <si>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</si>
  <si>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</si>
  <si>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</si>
  <si>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</si>
  <si>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</si>
  <si>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</si>
  <si>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</si>
  <si>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</si>
  <si>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</si>
  <si>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</si>
  <si>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</si>
  <si>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</si>
  <si>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</si>
  <si>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</si>
  <si>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</si>
  <si>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</si>
  <si>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</si>
  <si>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</si>
  <si>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</si>
  <si>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</si>
  <si>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</si>
  <si>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</si>
  <si>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</si>
  <si>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</si>
  <si>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</si>
  <si>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</si>
  <si>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</si>
  <si>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</si>
  <si>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</si>
  <si>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</si>
  <si>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</si>
  <si>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</si>
  <si>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</si>
  <si>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</si>
  <si>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</si>
  <si>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</si>
  <si>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</si>
  <si>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</si>
  <si>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</si>
  <si>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</si>
  <si>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</si>
  <si>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</si>
  <si>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</si>
  <si>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</si>
  <si>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</si>
  <si>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</si>
  <si>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</si>
  <si>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</si>
  <si>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</si>
  <si>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</si>
  <si>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</si>
  <si>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</si>
  <si>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</si>
  <si>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</si>
  <si>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</si>
  <si>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</si>
  <si>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</si>
  <si>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</si>
  <si>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</si>
  <si>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</si>
  <si>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</si>
  <si>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</si>
  <si>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</si>
  <si>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</si>
  <si>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</si>
  <si>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</si>
  <si>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</si>
  <si>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</si>
  <si>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</si>
  <si>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</si>
  <si>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</si>
  <si>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</si>
  <si>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</si>
  <si>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</si>
  <si>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</si>
  <si>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</si>
  <si>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</si>
  <si>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</si>
  <si>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</si>
  <si>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</si>
  <si>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</si>
  <si>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</si>
  <si>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</si>
  <si>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</si>
  <si>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</si>
  <si>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</si>
  <si>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</si>
  <si>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</si>
  <si>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</si>
  <si>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</si>
  <si>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</si>
  <si>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</si>
  <si>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</si>
  <si>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</si>
  <si>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</si>
  <si>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</si>
  <si>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</si>
  <si>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</si>
  <si>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</si>
  <si>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</si>
  <si>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</si>
  <si>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</si>
  <si>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</si>
  <si>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</si>
  <si>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</si>
  <si>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</si>
  <si>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</si>
  <si>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</si>
  <si>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</si>
  <si>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</si>
  <si>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</si>
  <si>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</si>
  <si>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</si>
  <si>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</si>
  <si>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</si>
  <si>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</si>
  <si>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</si>
  <si>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</si>
  <si>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</si>
  <si>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</si>
  <si>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</si>
  <si>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</si>
  <si>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</si>
  <si>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</si>
  <si>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</si>
  <si>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</si>
  <si>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</si>
  <si>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</si>
  <si>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</si>
  <si>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</si>
  <si>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</si>
  <si>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</si>
  <si>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</si>
  <si>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</si>
  <si>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</si>
  <si>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</si>
  <si>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</si>
  <si>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</si>
  <si>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</si>
  <si>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</si>
  <si>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</si>
  <si>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</si>
  <si>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</si>
  <si>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</si>
  <si>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</si>
  <si>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</si>
  <si>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</si>
  <si>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</si>
  <si>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</si>
  <si>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</si>
  <si>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</si>
  <si>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</si>
  <si>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</si>
  <si>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</si>
  <si>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</si>
  <si>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</si>
  <si>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</si>
  <si>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</si>
  <si>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</si>
  <si>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</si>
  <si>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</si>
  <si>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</si>
  <si>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</si>
  <si>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</si>
  <si>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</si>
  <si>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</si>
  <si>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</si>
  <si>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</si>
  <si>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</si>
  <si>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</si>
  <si>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</si>
  <si>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</si>
  <si>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</si>
  <si>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</si>
  <si>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</si>
  <si>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</si>
  <si>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</si>
  <si>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</si>
  <si>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</si>
  <si>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</si>
  <si>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</si>
  <si>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</si>
  <si>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</si>
  <si>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</si>
  <si>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</si>
  <si>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</si>
  <si>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</si>
  <si>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</si>
  <si>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</si>
  <si>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</si>
  <si>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</si>
  <si>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</si>
  <si>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</si>
  <si>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</si>
  <si>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</si>
  <si>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</si>
  <si>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</si>
  <si>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</si>
  <si>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</si>
  <si>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</si>
  <si>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</si>
  <si>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</si>
  <si>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</si>
  <si>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</si>
  <si>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</si>
  <si>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</si>
  <si>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</si>
  <si>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</si>
  <si>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</si>
  <si>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</si>
  <si>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</si>
  <si>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</si>
  <si>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</si>
  <si>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</si>
  <si>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</si>
  <si>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</si>
  <si>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</si>
  <si>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</si>
  <si>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</si>
  <si>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</si>
  <si>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</si>
  <si>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</si>
  <si>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</si>
  <si>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</si>
  <si>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</si>
  <si>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</si>
  <si>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</si>
  <si>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</si>
  <si>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</si>
  <si>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</si>
  <si>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</si>
  <si>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</si>
  <si>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</si>
  <si>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</si>
  <si>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</si>
  <si>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</si>
  <si>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</si>
  <si>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</si>
  <si>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</si>
  <si>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</si>
  <si>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</si>
  <si>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</si>
  <si>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</si>
  <si>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</si>
  <si>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</si>
  <si>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</si>
  <si>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</si>
  <si>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</si>
  <si>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</si>
  <si>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</si>
  <si>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</si>
  <si>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</si>
  <si>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</si>
  <si>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</si>
  <si>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</si>
  <si>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</si>
  <si>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</si>
  <si>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</si>
  <si>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</si>
  <si>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</si>
  <si>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</si>
  <si>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</si>
  <si>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</si>
  <si>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</si>
  <si>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</si>
  <si>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</si>
  <si>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</si>
  <si>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</si>
  <si>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</si>
  <si>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</si>
  <si>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</si>
  <si>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</si>
  <si>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</si>
  <si>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</si>
  <si>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</si>
  <si>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</si>
  <si>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</si>
  <si>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</si>
  <si>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</si>
  <si>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</si>
  <si>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</si>
  <si>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</si>
  <si>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</si>
  <si>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</si>
  <si>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</si>
  <si>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</si>
  <si>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</si>
  <si>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</si>
  <si>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</si>
  <si>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</si>
  <si>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</si>
  <si>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</si>
  <si>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</si>
  <si>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</si>
  <si>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</si>
  <si>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</si>
  <si>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</si>
  <si>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</si>
  <si>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</si>
  <si>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</si>
  <si>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</si>
  <si>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</si>
  <si>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</si>
  <si>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</si>
  <si>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</si>
  <si>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</si>
  <si>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</si>
  <si>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</si>
  <si>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</si>
  <si>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</si>
  <si>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</si>
  <si>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</si>
  <si>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</si>
  <si>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</si>
  <si>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</si>
  <si>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</si>
  <si>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</si>
  <si>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</si>
  <si>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</si>
  <si>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</si>
  <si>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</si>
  <si>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</si>
  <si>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</si>
  <si>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</si>
  <si>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</si>
  <si>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</si>
  <si>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</si>
  <si>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</si>
  <si>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</si>
  <si>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</si>
  <si>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</si>
  <si>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</si>
  <si>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</si>
  <si>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</si>
  <si>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</si>
  <si>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</si>
  <si>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</si>
  <si>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</si>
  <si>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</si>
  <si>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</si>
  <si>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</si>
  <si>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</si>
  <si>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</si>
  <si>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</si>
  <si>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</si>
  <si>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</si>
  <si>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</si>
  <si>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</si>
  <si>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</si>
  <si>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</si>
  <si>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</si>
  <si>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</si>
  <si>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</si>
  <si>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</si>
  <si>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</si>
  <si>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</si>
  <si>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</si>
  <si>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</si>
  <si>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</si>
  <si>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</si>
  <si>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</si>
  <si>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</si>
  <si>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</si>
  <si>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</si>
  <si>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</si>
  <si>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</si>
  <si>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</si>
  <si>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</si>
  <si>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</si>
  <si>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</si>
  <si>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</si>
  <si>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</si>
  <si>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</si>
  <si>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</si>
  <si>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</si>
  <si>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</si>
  <si>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</si>
  <si>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</si>
  <si>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</si>
  <si>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</si>
  <si>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</si>
  <si>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</si>
  <si>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</si>
  <si>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</si>
  <si>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</si>
  <si>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</si>
  <si>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</si>
  <si>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</si>
  <si>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</si>
  <si>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</si>
  <si>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</si>
  <si>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</si>
  <si>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</si>
  <si>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</si>
  <si>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</si>
  <si>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</si>
  <si>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</si>
  <si>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</si>
  <si>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</si>
  <si>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</si>
  <si>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</si>
  <si>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</si>
  <si>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</si>
  <si>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</si>
  <si>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</si>
  <si>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</si>
  <si>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</si>
  <si>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</si>
  <si>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</si>
  <si>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</si>
  <si>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</si>
  <si>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</si>
  <si>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</si>
  <si>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</si>
  <si>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</si>
  <si>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</si>
  <si>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</si>
  <si>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</si>
  <si>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</si>
  <si>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</si>
  <si>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</si>
  <si>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</si>
  <si>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</si>
  <si>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</si>
  <si>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</si>
  <si>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</si>
  <si>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</si>
  <si>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</si>
  <si>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</si>
  <si>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</si>
  <si>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</si>
  <si>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</si>
  <si>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</si>
  <si>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</si>
  <si>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</si>
  <si>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</si>
  <si>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</si>
  <si>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</si>
  <si>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</si>
  <si>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</si>
  <si>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</si>
  <si>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</si>
  <si>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</si>
  <si>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</si>
  <si>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上田　亜美</t>
    <rPh sb="0" eb="2">
      <t>ウエダ</t>
    </rPh>
    <rPh sb="3" eb="5">
      <t>アミ</t>
    </rPh>
    <phoneticPr fontId="1"/>
  </si>
  <si>
    <t>サービス提供責任者</t>
    <rPh sb="4" eb="6">
      <t>テイキョウ</t>
    </rPh>
    <rPh sb="6" eb="9">
      <t>セキニンシャ</t>
    </rPh>
    <phoneticPr fontId="1"/>
  </si>
  <si>
    <t>２　法人</t>
  </si>
  <si>
    <t>５　営利法人</t>
  </si>
  <si>
    <t>株式会社ティーダ</t>
    <rPh sb="0" eb="4">
      <t>カブシキガイシャ</t>
    </rPh>
    <phoneticPr fontId="1"/>
  </si>
  <si>
    <t>カブシキガイシャティーダ</t>
    <phoneticPr fontId="1"/>
  </si>
  <si>
    <t>旭川市神楽岡11条4丁目1番5号</t>
    <rPh sb="0" eb="3">
      <t>アサヒカワシ</t>
    </rPh>
    <rPh sb="3" eb="6">
      <t>カグラオカ</t>
    </rPh>
    <rPh sb="8" eb="9">
      <t>ジョウ</t>
    </rPh>
    <rPh sb="10" eb="12">
      <t>チョウメ</t>
    </rPh>
    <rPh sb="13" eb="14">
      <t>バン</t>
    </rPh>
    <rPh sb="15" eb="16">
      <t>ゴウ</t>
    </rPh>
    <phoneticPr fontId="1"/>
  </si>
  <si>
    <t>0166</t>
    <phoneticPr fontId="1"/>
  </si>
  <si>
    <t>60</t>
    <phoneticPr fontId="1"/>
  </si>
  <si>
    <t>7777</t>
    <phoneticPr fontId="1"/>
  </si>
  <si>
    <t>7788</t>
    <phoneticPr fontId="1"/>
  </si>
  <si>
    <t>rapua0101</t>
    <phoneticPr fontId="1"/>
  </si>
  <si>
    <t>gmail.com</t>
    <phoneticPr fontId="1"/>
  </si>
  <si>
    <t>https://</t>
  </si>
  <si>
    <t>ask312.wixsite.com/tida</t>
    <phoneticPr fontId="1"/>
  </si>
  <si>
    <t>代表取締役</t>
    <rPh sb="0" eb="5">
      <t>ダイヒョウトリシマリヤク</t>
    </rPh>
    <phoneticPr fontId="1"/>
  </si>
  <si>
    <t>teeda0715</t>
    <phoneticPr fontId="1"/>
  </si>
  <si>
    <t>施設長</t>
    <rPh sb="0" eb="3">
      <t>シセツチョウ</t>
    </rPh>
    <phoneticPr fontId="1"/>
  </si>
  <si>
    <t>３　住宅型</t>
  </si>
  <si>
    <t>0172904633</t>
    <phoneticPr fontId="1"/>
  </si>
  <si>
    <t>北海道/旭川市</t>
    <rPh sb="0" eb="3">
      <t>ホッカイドウ</t>
    </rPh>
    <rPh sb="4" eb="7">
      <t>アサヒカワシ</t>
    </rPh>
    <phoneticPr fontId="1"/>
  </si>
  <si>
    <t>１　事業者が自ら所有する土地</t>
  </si>
  <si>
    <t>１　あり</t>
  </si>
  <si>
    <t>２　なし</t>
  </si>
  <si>
    <t>１　事業者が自ら所有する建物</t>
  </si>
  <si>
    <t>１　全室個室（縁故者個室含む）</t>
  </si>
  <si>
    <t>１　あり（車椅子対応）</t>
  </si>
  <si>
    <t>１　全ての居室あり</t>
  </si>
  <si>
    <t>１　全ての便所あり</t>
  </si>
  <si>
    <t>１　全ての浴室あり</t>
  </si>
  <si>
    <t>１　自ら実施</t>
  </si>
  <si>
    <t>○</t>
  </si>
  <si>
    <t>医療法人みどりの里　リバータウンクリニック</t>
    <rPh sb="0" eb="4">
      <t>イリョウホウジン</t>
    </rPh>
    <rPh sb="8" eb="9">
      <t>サト</t>
    </rPh>
    <phoneticPr fontId="1"/>
  </si>
  <si>
    <t>旭川市旭神2条3丁目6－25</t>
    <rPh sb="0" eb="3">
      <t>アサヒカワシ</t>
    </rPh>
    <rPh sb="3" eb="5">
      <t>キョクシン</t>
    </rPh>
    <rPh sb="6" eb="7">
      <t>ジョウ</t>
    </rPh>
    <rPh sb="8" eb="10">
      <t>チョウメ</t>
    </rPh>
    <phoneticPr fontId="1"/>
  </si>
  <si>
    <t>同上</t>
    <rPh sb="0" eb="2">
      <t>ドウジョウ</t>
    </rPh>
    <phoneticPr fontId="1"/>
  </si>
  <si>
    <t>一般内科、呼吸器内科、緩和ケア内科</t>
    <rPh sb="0" eb="2">
      <t>イッパン</t>
    </rPh>
    <rPh sb="2" eb="4">
      <t>ナイカ</t>
    </rPh>
    <rPh sb="5" eb="8">
      <t>コキュウキ</t>
    </rPh>
    <rPh sb="8" eb="10">
      <t>ナイカ</t>
    </rPh>
    <rPh sb="11" eb="13">
      <t>カンワ</t>
    </rPh>
    <rPh sb="15" eb="17">
      <t>ナイカ</t>
    </rPh>
    <phoneticPr fontId="1"/>
  </si>
  <si>
    <t>医療法人社団慶友会　吉田病院</t>
    <rPh sb="0" eb="4">
      <t>イリョウホウジン</t>
    </rPh>
    <rPh sb="4" eb="6">
      <t>シャダン</t>
    </rPh>
    <rPh sb="6" eb="9">
      <t>ケイユウカイ</t>
    </rPh>
    <rPh sb="10" eb="12">
      <t>ヨシダ</t>
    </rPh>
    <rPh sb="12" eb="14">
      <t>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</si>
  <si>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</si>
  <si>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t>
    <rPh sb="0" eb="2">
      <t>ナイカ</t>
    </rPh>
    <phoneticPr fontId="1"/>
  </si>
  <si>
    <t>訪問診療で対応可能</t>
    <rPh sb="0" eb="2">
      <t>ホウモン</t>
    </rPh>
    <rPh sb="2" eb="4">
      <t>シンリョウ</t>
    </rPh>
    <rPh sb="5" eb="7">
      <t>タイオウ</t>
    </rPh>
    <rPh sb="7" eb="9">
      <t>カノウ</t>
    </rPh>
    <phoneticPr fontId="1"/>
  </si>
  <si>
    <t>当事業では全ての医療行為を行うことはできません。看護師を配置している時間帯のみで対応可能な方、医療行為をご自身で行える方、もしくはご家族様が医療行為のお手伝いをできる方が入居可能です。通院困難な場合の訪問診療や往診のご相談も随時対応しております。ご本人様、ご家族様のご希望でお看取りを希望される場合はご相談ください。生活保護受給されている方の入居も対応できます。身寄りのない方のご入居も可能です。</t>
    <rPh sb="0" eb="3">
      <t>トウジギョウ</t>
    </rPh>
    <rPh sb="5" eb="6">
      <t>スベ</t>
    </rPh>
    <rPh sb="8" eb="12">
      <t>イリョウコウイ</t>
    </rPh>
    <rPh sb="13" eb="14">
      <t>オコナ</t>
    </rPh>
    <rPh sb="24" eb="27">
      <t>カンゴシ</t>
    </rPh>
    <rPh sb="28" eb="30">
      <t>ハイチ</t>
    </rPh>
    <rPh sb="34" eb="37">
      <t>ジカンタイ</t>
    </rPh>
    <rPh sb="40" eb="42">
      <t>タイオウ</t>
    </rPh>
    <rPh sb="42" eb="44">
      <t>カノウ</t>
    </rPh>
    <rPh sb="45" eb="46">
      <t>カタ</t>
    </rPh>
    <rPh sb="47" eb="49">
      <t>イリョウ</t>
    </rPh>
    <rPh sb="49" eb="51">
      <t>コウイ</t>
    </rPh>
    <rPh sb="53" eb="55">
      <t>ジシン</t>
    </rPh>
    <rPh sb="56" eb="57">
      <t>オコナ</t>
    </rPh>
    <rPh sb="59" eb="60">
      <t>カタ</t>
    </rPh>
    <rPh sb="66" eb="68">
      <t>カゾク</t>
    </rPh>
    <rPh sb="68" eb="69">
      <t>サマ</t>
    </rPh>
    <rPh sb="70" eb="74">
      <t>イリョウコウイ</t>
    </rPh>
    <rPh sb="76" eb="78">
      <t>テツダ</t>
    </rPh>
    <rPh sb="83" eb="84">
      <t>カタ</t>
    </rPh>
    <rPh sb="85" eb="87">
      <t>ニュウキョ</t>
    </rPh>
    <rPh sb="87" eb="89">
      <t>カノウ</t>
    </rPh>
    <rPh sb="92" eb="94">
      <t>ツウイン</t>
    </rPh>
    <rPh sb="94" eb="96">
      <t>コンナン</t>
    </rPh>
    <rPh sb="97" eb="99">
      <t>バアイ</t>
    </rPh>
    <rPh sb="100" eb="104">
      <t>ホウモンシンリョウ</t>
    </rPh>
    <rPh sb="105" eb="107">
      <t>オウシン</t>
    </rPh>
    <rPh sb="109" eb="111">
      <t>ソウダン</t>
    </rPh>
    <rPh sb="112" eb="114">
      <t>ズイジ</t>
    </rPh>
    <rPh sb="114" eb="116">
      <t>タイオウ</t>
    </rPh>
    <rPh sb="124" eb="126">
      <t>ホンニン</t>
    </rPh>
    <rPh sb="126" eb="127">
      <t>サマ</t>
    </rPh>
    <rPh sb="129" eb="131">
      <t>カゾク</t>
    </rPh>
    <rPh sb="131" eb="132">
      <t>サマ</t>
    </rPh>
    <rPh sb="134" eb="136">
      <t>キボウ</t>
    </rPh>
    <rPh sb="138" eb="140">
      <t>ミト</t>
    </rPh>
    <rPh sb="142" eb="144">
      <t>キボウ</t>
    </rPh>
    <rPh sb="147" eb="149">
      <t>バアイ</t>
    </rPh>
    <rPh sb="151" eb="153">
      <t>ソウダン</t>
    </rPh>
    <rPh sb="158" eb="162">
      <t>セイカツホゴ</t>
    </rPh>
    <rPh sb="162" eb="164">
      <t>ジュキュウ</t>
    </rPh>
    <rPh sb="169" eb="170">
      <t>カタ</t>
    </rPh>
    <rPh sb="171" eb="173">
      <t>ニュウキョ</t>
    </rPh>
    <rPh sb="174" eb="176">
      <t>タイオウ</t>
    </rPh>
    <rPh sb="181" eb="183">
      <t>ミヨ</t>
    </rPh>
    <rPh sb="187" eb="188">
      <t>カタ</t>
    </rPh>
    <rPh sb="190" eb="192">
      <t>ニュウキョ</t>
    </rPh>
    <rPh sb="193" eb="195">
      <t>カノウ</t>
    </rPh>
    <phoneticPr fontId="1"/>
  </si>
  <si>
    <t>別紙契約書第８・９条を参照</t>
    <rPh sb="0" eb="2">
      <t>ベッシ</t>
    </rPh>
    <rPh sb="2" eb="5">
      <t>ケイヤクショ</t>
    </rPh>
    <rPh sb="5" eb="6">
      <t>ダイ</t>
    </rPh>
    <rPh sb="9" eb="10">
      <t>ジョウ</t>
    </rPh>
    <rPh sb="11" eb="13">
      <t>サンショウ</t>
    </rPh>
    <phoneticPr fontId="1"/>
  </si>
  <si>
    <t>虚偽手段により入居したとき。利用料のしばしば遅滞するとき。契約違反があったとき。共同生活の秩序を乱す行為があったとき。</t>
    <rPh sb="0" eb="2">
      <t>キョギ</t>
    </rPh>
    <rPh sb="2" eb="4">
      <t>シュダン</t>
    </rPh>
    <rPh sb="7" eb="9">
      <t>ニュウキョ</t>
    </rPh>
    <rPh sb="14" eb="17">
      <t>リヨウリョウ</t>
    </rPh>
    <rPh sb="22" eb="24">
      <t>チタイ</t>
    </rPh>
    <rPh sb="29" eb="33">
      <t>ケイヤクイハン</t>
    </rPh>
    <rPh sb="40" eb="44">
      <t>キョウドウセイカツ</t>
    </rPh>
    <rPh sb="45" eb="47">
      <t>チツジョ</t>
    </rPh>
    <rPh sb="48" eb="49">
      <t>ミダ</t>
    </rPh>
    <rPh sb="50" eb="52">
      <t>コウイ</t>
    </rPh>
    <phoneticPr fontId="1"/>
  </si>
  <si>
    <t>初任者研修又は実務者研修修了者、又は介護福祉士、介護福祉主事、看護師</t>
    <rPh sb="0" eb="3">
      <t>ショニンシャ</t>
    </rPh>
    <rPh sb="3" eb="5">
      <t>ケンシュウ</t>
    </rPh>
    <rPh sb="5" eb="6">
      <t>マタ</t>
    </rPh>
    <rPh sb="7" eb="10">
      <t>ジツムシャ</t>
    </rPh>
    <rPh sb="10" eb="12">
      <t>ケンシュウ</t>
    </rPh>
    <rPh sb="12" eb="15">
      <t>シュウリョウシャ</t>
    </rPh>
    <rPh sb="16" eb="17">
      <t>マタ</t>
    </rPh>
    <rPh sb="18" eb="23">
      <t>カイゴフクシシ</t>
    </rPh>
    <rPh sb="24" eb="28">
      <t>カイゴフクシ</t>
    </rPh>
    <rPh sb="28" eb="30">
      <t>シュジ</t>
    </rPh>
    <rPh sb="31" eb="34">
      <t>カンゴシ</t>
    </rPh>
    <phoneticPr fontId="1"/>
  </si>
  <si>
    <t>３　月払い方式</t>
  </si>
  <si>
    <t>２　日割り計算で減額</t>
  </si>
  <si>
    <t>ご利用者様へ事前にお知らせし、同意していただいた上実施</t>
    <rPh sb="1" eb="4">
      <t>リヨウシャ</t>
    </rPh>
    <rPh sb="4" eb="5">
      <t>サマ</t>
    </rPh>
    <rPh sb="6" eb="8">
      <t>ジゼン</t>
    </rPh>
    <rPh sb="10" eb="11">
      <t>シ</t>
    </rPh>
    <rPh sb="15" eb="17">
      <t>ドウイ</t>
    </rPh>
    <rPh sb="24" eb="25">
      <t>ウエ</t>
    </rPh>
    <rPh sb="25" eb="27">
      <t>ジッシ</t>
    </rPh>
    <phoneticPr fontId="1"/>
  </si>
  <si>
    <t>要介護2</t>
    <rPh sb="0" eb="3">
      <t>ヨウカイゴ</t>
    </rPh>
    <phoneticPr fontId="1"/>
  </si>
  <si>
    <t>管理費に含む</t>
    <rPh sb="0" eb="3">
      <t>カンリヒ</t>
    </rPh>
    <rPh sb="4" eb="5">
      <t>フク</t>
    </rPh>
    <phoneticPr fontId="1"/>
  </si>
  <si>
    <t>要介護5</t>
    <rPh sb="0" eb="3">
      <t>ヨウカイゴ</t>
    </rPh>
    <phoneticPr fontId="1"/>
  </si>
  <si>
    <t>通院同行費1,500円/1時間</t>
    <rPh sb="0" eb="5">
      <t>ツウインドウコウヒ</t>
    </rPh>
    <rPh sb="10" eb="11">
      <t>エン</t>
    </rPh>
    <rPh sb="13" eb="15">
      <t>ジカン</t>
    </rPh>
    <phoneticPr fontId="1"/>
  </si>
  <si>
    <t>なし</t>
    <phoneticPr fontId="1"/>
  </si>
  <si>
    <t>別紙証券にて</t>
    <rPh sb="0" eb="2">
      <t>ベッシ</t>
    </rPh>
    <rPh sb="2" eb="4">
      <t>ショウケン</t>
    </rPh>
    <phoneticPr fontId="1"/>
  </si>
  <si>
    <t>毎日</t>
    <rPh sb="0" eb="2">
      <t>マイニチ</t>
    </rPh>
    <phoneticPr fontId="1"/>
  </si>
  <si>
    <t>１　入居希望者に公開</t>
  </si>
  <si>
    <t>住宅型有料老人ホーム　えんじゅ</t>
    <rPh sb="0" eb="3">
      <t>ジュウタクガタ</t>
    </rPh>
    <rPh sb="3" eb="5">
      <t>ユウリョウ</t>
    </rPh>
    <rPh sb="5" eb="7">
      <t>ロウジン</t>
    </rPh>
    <phoneticPr fontId="1"/>
  </si>
  <si>
    <t>指定訪問介護（指定介護予防訪問介護）事業所太陽と花</t>
    <rPh sb="0" eb="2">
      <t>シテイ</t>
    </rPh>
    <rPh sb="2" eb="6">
      <t>ホウモンカイゴ</t>
    </rPh>
    <rPh sb="7" eb="9">
      <t>シテイ</t>
    </rPh>
    <rPh sb="9" eb="13">
      <t>カイゴヨボウ</t>
    </rPh>
    <rPh sb="13" eb="17">
      <t>ホウモンカイゴ</t>
    </rPh>
    <rPh sb="18" eb="21">
      <t>ジギョウショ</t>
    </rPh>
    <rPh sb="21" eb="23">
      <t>タイヨウ</t>
    </rPh>
    <rPh sb="24" eb="25">
      <t>ハナ</t>
    </rPh>
    <phoneticPr fontId="1"/>
  </si>
  <si>
    <t>旭川市神楽6条9丁目7番1号ダイヤハイツ6－9　101号室</t>
    <rPh sb="0" eb="3">
      <t>アサヒカワシ</t>
    </rPh>
    <rPh sb="3" eb="5">
      <t>カグラ</t>
    </rPh>
    <rPh sb="6" eb="7">
      <t>ジョウ</t>
    </rPh>
    <rPh sb="8" eb="10">
      <t>チョウメ</t>
    </rPh>
    <rPh sb="11" eb="12">
      <t>バン</t>
    </rPh>
    <rPh sb="13" eb="14">
      <t>ゴウ</t>
    </rPh>
    <rPh sb="27" eb="29">
      <t>ゴウシツ</t>
    </rPh>
    <phoneticPr fontId="1"/>
  </si>
  <si>
    <t>1,500円/1時間</t>
    <rPh sb="5" eb="6">
      <t>エン</t>
    </rPh>
    <rPh sb="8" eb="10">
      <t>ジカン</t>
    </rPh>
    <phoneticPr fontId="1"/>
  </si>
  <si>
    <t>移動、移乗介助、受療代行、医師との連携、薬の受け取り等</t>
    <rPh sb="0" eb="2">
      <t>イドウ</t>
    </rPh>
    <rPh sb="3" eb="5">
      <t>イジョウ</t>
    </rPh>
    <rPh sb="5" eb="7">
      <t>カイジョ</t>
    </rPh>
    <rPh sb="8" eb="10">
      <t>ジュリョウ</t>
    </rPh>
    <rPh sb="10" eb="12">
      <t>ダイコウ</t>
    </rPh>
    <rPh sb="13" eb="15">
      <t>イシ</t>
    </rPh>
    <rPh sb="17" eb="19">
      <t>レンケイ</t>
    </rPh>
    <rPh sb="20" eb="21">
      <t>クスリ</t>
    </rPh>
    <rPh sb="22" eb="23">
      <t>ウ</t>
    </rPh>
    <rPh sb="24" eb="25">
      <t>ト</t>
    </rPh>
    <rPh sb="26" eb="27">
      <t>ナド</t>
    </rPh>
    <phoneticPr fontId="1"/>
  </si>
  <si>
    <t>住宅型有料老人ホームラプア</t>
    <rPh sb="0" eb="3">
      <t>ジュウタクガタ</t>
    </rPh>
    <rPh sb="3" eb="5">
      <t>ユウリョウ</t>
    </rPh>
    <rPh sb="5" eb="7">
      <t>ロウジン</t>
    </rPh>
    <phoneticPr fontId="1"/>
  </si>
  <si>
    <t>じゅうたくがたゆうりょうろうじんほーむらぷあ</t>
    <phoneticPr fontId="1"/>
  </si>
  <si>
    <t>北海道旭川市1条6丁目83番地の2</t>
    <rPh sb="0" eb="3">
      <t>ホッカイドウ</t>
    </rPh>
    <rPh sb="3" eb="6">
      <t>アサヒカワシ</t>
    </rPh>
    <rPh sb="7" eb="8">
      <t>ジョウ</t>
    </rPh>
    <rPh sb="9" eb="11">
      <t>チョウメ</t>
    </rPh>
    <rPh sb="13" eb="15">
      <t>バンチ</t>
    </rPh>
    <phoneticPr fontId="1"/>
  </si>
  <si>
    <t>旭川</t>
    <rPh sb="0" eb="2">
      <t>アサヒカワ</t>
    </rPh>
    <phoneticPr fontId="1"/>
  </si>
  <si>
    <t>①自動車利用の場合旭川駅より5分　　　　　　　　②旭川駅より徒歩5分</t>
    <rPh sb="1" eb="4">
      <t>ジドウシャ</t>
    </rPh>
    <rPh sb="4" eb="6">
      <t>リヨウ</t>
    </rPh>
    <rPh sb="7" eb="9">
      <t>バアイ</t>
    </rPh>
    <rPh sb="9" eb="11">
      <t>アサヒカワ</t>
    </rPh>
    <rPh sb="11" eb="12">
      <t>エキ</t>
    </rPh>
    <rPh sb="15" eb="16">
      <t>フン</t>
    </rPh>
    <rPh sb="25" eb="27">
      <t>アサヒカワ</t>
    </rPh>
    <rPh sb="27" eb="28">
      <t>エキ</t>
    </rPh>
    <rPh sb="30" eb="32">
      <t>トホ</t>
    </rPh>
    <rPh sb="33" eb="34">
      <t>フン</t>
    </rPh>
    <phoneticPr fontId="1"/>
  </si>
  <si>
    <t>76</t>
    <phoneticPr fontId="1"/>
  </si>
  <si>
    <t>6527</t>
    <phoneticPr fontId="1"/>
  </si>
  <si>
    <t>6528</t>
    <phoneticPr fontId="1"/>
  </si>
  <si>
    <t>１　耐火建築物</t>
  </si>
  <si>
    <t>２　鉄骨造</t>
  </si>
  <si>
    <t>マキタ歯科</t>
    <rPh sb="3" eb="5">
      <t>シカ</t>
    </rPh>
    <phoneticPr fontId="1"/>
  </si>
  <si>
    <t>旭川市4条通11丁目2230－2</t>
    <rPh sb="0" eb="3">
      <t>アサヒカワシ</t>
    </rPh>
    <rPh sb="4" eb="6">
      <t>ジョウドオ</t>
    </rPh>
    <rPh sb="8" eb="10">
      <t>チョウメ</t>
    </rPh>
    <phoneticPr fontId="1"/>
  </si>
  <si>
    <t>２　建物賃貸借方式</t>
  </si>
  <si>
    <t>暖房費12,780</t>
    <rPh sb="0" eb="3">
      <t>ダンボウヒ</t>
    </rPh>
    <phoneticPr fontId="1"/>
  </si>
  <si>
    <t>106,685～119,465</t>
    <phoneticPr fontId="1"/>
  </si>
  <si>
    <t>128,900～141,680</t>
    <phoneticPr fontId="1"/>
  </si>
  <si>
    <t>28,000円</t>
    <rPh sb="6" eb="7">
      <t>エン</t>
    </rPh>
    <phoneticPr fontId="1"/>
  </si>
  <si>
    <t>37,000円</t>
    <rPh sb="6" eb="7">
      <t>エン</t>
    </rPh>
    <phoneticPr fontId="1"/>
  </si>
  <si>
    <t>27,900円（30日の場合）</t>
    <rPh sb="6" eb="7">
      <t>エン</t>
    </rPh>
    <rPh sb="10" eb="11">
      <t>ニチ</t>
    </rPh>
    <rPh sb="12" eb="14">
      <t>バアイ</t>
    </rPh>
    <phoneticPr fontId="1"/>
  </si>
  <si>
    <t>1、事業の実施にあたっては、入居者が可能な限りその有する能力に応じて自立した生活を営むことができるようにする。　　　　　　　　　　　　　　　　　　　　　　　　　　　　　2、入居者がゆったり落ち着いた生活ができ自由な安定した生活ができるように努める。　　　　　　　　　　　　　　　　　　　　　　　　　3、入居者又は家族に対してサービス内容及び提供方法についてわかりやすく説明する。</t>
    <phoneticPr fontId="1"/>
  </si>
  <si>
    <t>看護師一名在籍。食事は、外部へ委託しており食事形態等の相談も可能。少人数でアットホームな環境で手厚い支援を提供しております。介護サービスの必要な方は、居宅介護サービス事業所を通じ提供します。</t>
    <rPh sb="12" eb="14">
      <t>ガイブ</t>
    </rPh>
    <rPh sb="15" eb="17">
      <t>イタク</t>
    </rPh>
    <phoneticPr fontId="1"/>
  </si>
  <si>
    <t>1,消費税、水道光熱費、物価高騰時の値上げ時　　　　　　　　　　　　　　　　　　　　　　　　　2,近隣同種の建物に比し賃料が不相当となった場合</t>
    <phoneticPr fontId="1"/>
  </si>
  <si>
    <t>住宅型有料老人ホームラプア　施設長　上田　亜美</t>
    <rPh sb="0" eb="3">
      <t>ジュウタクガタ</t>
    </rPh>
    <rPh sb="3" eb="5">
      <t>ユウリョウ</t>
    </rPh>
    <rPh sb="5" eb="7">
      <t>ロウジン</t>
    </rPh>
    <rPh sb="14" eb="17">
      <t>シセツチョウ</t>
    </rPh>
    <rPh sb="18" eb="20">
      <t>ウエダ</t>
    </rPh>
    <rPh sb="21" eb="23">
      <t>アミ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</si>
</sst>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3" fontId="2" fillId="0" borderId="35" xfId="0" applyNumberFormat="1" applyFont="1" applyBorder="1" applyAlignment="1" applyProtection="1">
      <alignment horizontal="left" vertical="top" wrapText="1"/>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6" sqref="F6:P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8016</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2011</v>
      </c>
      <c r="G26" s="166"/>
      <c r="H26" s="35" t="s">
        <v>466</v>
      </c>
      <c r="I26" s="166">
        <v>10</v>
      </c>
      <c r="J26" s="166"/>
      <c r="K26" s="35" t="s">
        <v>467</v>
      </c>
      <c r="L26" s="166">
        <v>12</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2588</v>
      </c>
      <c r="I31" s="189"/>
      <c r="J31" s="189"/>
      <c r="K31" s="189"/>
      <c r="L31" s="189"/>
      <c r="M31" s="189"/>
      <c r="N31" s="189"/>
      <c r="O31" s="189"/>
      <c r="P31" s="190"/>
      <c r="S31" s="15" t="str">
        <f>IF(H31="","未記入","")</f>
        <v/>
      </c>
    </row>
    <row r="32" spans="1:20" ht="39" customHeight="1">
      <c r="B32" s="131"/>
      <c r="C32" s="118"/>
      <c r="D32" s="118"/>
      <c r="E32" s="119"/>
      <c r="F32" s="156" t="s">
        <v>2587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31</v>
      </c>
      <c r="J33" s="104"/>
      <c r="K33" s="104"/>
      <c r="L33" s="104"/>
      <c r="M33" s="104"/>
      <c r="N33" s="104"/>
      <c r="O33" s="104"/>
      <c r="P33" s="171"/>
      <c r="S33" s="15" t="str">
        <f>IF(OR(G33="",I33=""),"未記入","")</f>
        <v/>
      </c>
    </row>
    <row r="34" spans="2:20" ht="58.5" customHeight="1">
      <c r="B34" s="131"/>
      <c r="C34" s="118"/>
      <c r="D34" s="118"/>
      <c r="E34" s="119"/>
      <c r="F34" s="91" t="s">
        <v>2589</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2590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2591</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2592</v>
      </c>
      <c r="M43" s="35" t="s">
        <v>469</v>
      </c>
      <c r="N43" s="11" t="s">
        <v>2593</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2592</v>
      </c>
      <c r="M44" s="35" t="s">
        <v>469</v>
      </c>
      <c r="N44" s="63" t="s">
        <v>2594</v>
      </c>
      <c r="O44" s="133"/>
      <c r="P44" s="134"/>
    </row>
    <row r="45" spans="2:20" ht="20.100000000000001" customHeight="1">
      <c r="B45" s="152"/>
      <c r="C45" s="90"/>
      <c r="D45" s="90"/>
      <c r="E45" s="90"/>
      <c r="F45" s="100" t="s">
        <v>411</v>
      </c>
      <c r="G45" s="138"/>
      <c r="H45" s="138"/>
      <c r="I45" s="101"/>
      <c r="J45" s="82" t="s">
        <v>2543</v>
      </c>
      <c r="K45" s="98"/>
      <c r="L45" s="98"/>
      <c r="M45" s="35" t="s">
        <v>465</v>
      </c>
      <c r="N45" s="98" t="s">
        <v>2539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2544</v>
      </c>
      <c r="K49" s="81"/>
      <c r="L49" s="81"/>
      <c r="M49" s="81"/>
      <c r="N49" s="81"/>
      <c r="O49" s="82"/>
      <c r="P49" s="83"/>
    </row>
    <row r="50" spans="1:20" ht="20.100000000000001" customHeight="1">
      <c r="B50" s="194" t="s">
        <v>28</v>
      </c>
      <c r="C50" s="195"/>
      <c r="D50" s="195"/>
      <c r="E50" s="195"/>
      <c r="F50" s="195"/>
      <c r="G50" s="195"/>
      <c r="H50" s="195"/>
      <c r="I50" s="195"/>
      <c r="J50" s="165">
        <v>1970</v>
      </c>
      <c r="K50" s="166"/>
      <c r="L50" s="35" t="s">
        <v>466</v>
      </c>
      <c r="M50" s="61">
        <v>9</v>
      </c>
      <c r="N50" s="35" t="s">
        <v>467</v>
      </c>
      <c r="O50" s="61">
        <v>25</v>
      </c>
      <c r="P50" s="37" t="s">
        <v>468</v>
      </c>
      <c r="S50" s="15" t="str">
        <f>IF(OR(J50="",M50="",O50=""),"未記入","")</f>
        <v/>
      </c>
    </row>
    <row r="51" spans="1:20" ht="20.100000000000001" customHeight="1" thickBot="1">
      <c r="B51" s="196" t="s">
        <v>29</v>
      </c>
      <c r="C51" s="197"/>
      <c r="D51" s="197"/>
      <c r="E51" s="197"/>
      <c r="F51" s="197"/>
      <c r="G51" s="197"/>
      <c r="H51" s="197"/>
      <c r="I51" s="197"/>
      <c r="J51" s="198">
        <v>2024</v>
      </c>
      <c r="K51" s="199"/>
      <c r="L51" s="36" t="s">
        <v>466</v>
      </c>
      <c r="M51" s="62">
        <v>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2546</v>
      </c>
      <c r="K55" s="229"/>
      <c r="L55" s="229"/>
      <c r="M55" s="229"/>
      <c r="N55" s="229"/>
      <c r="O55" s="229"/>
      <c r="P55" s="230"/>
    </row>
    <row r="56" spans="1:20" ht="20.100000000000001" customHeight="1">
      <c r="B56" s="222"/>
      <c r="C56" s="223"/>
      <c r="D56" s="224"/>
      <c r="E56" s="90" t="s">
        <v>33</v>
      </c>
      <c r="F56" s="90"/>
      <c r="G56" s="90"/>
      <c r="H56" s="90"/>
      <c r="I56" s="90"/>
      <c r="J56" s="82" t="s">
        <v>2547</v>
      </c>
      <c r="K56" s="98"/>
      <c r="L56" s="98"/>
      <c r="M56" s="98"/>
      <c r="N56" s="98"/>
      <c r="O56" s="98"/>
      <c r="P56" s="99"/>
    </row>
    <row r="57" spans="1:20" ht="20.100000000000001" customHeight="1">
      <c r="B57" s="222"/>
      <c r="C57" s="223"/>
      <c r="D57" s="224"/>
      <c r="E57" s="90" t="s">
        <v>34</v>
      </c>
      <c r="F57" s="90"/>
      <c r="G57" s="90"/>
      <c r="H57" s="90"/>
      <c r="I57" s="90"/>
      <c r="J57" s="165">
        <v>2012</v>
      </c>
      <c r="K57" s="166"/>
      <c r="L57" s="35" t="s">
        <v>466</v>
      </c>
      <c r="M57" s="61">
        <v>3</v>
      </c>
      <c r="N57" s="35" t="s">
        <v>467</v>
      </c>
      <c r="O57" s="61">
        <v>1</v>
      </c>
      <c r="P57" s="37" t="s">
        <v>468</v>
      </c>
    </row>
    <row r="58" spans="1:20" ht="20.100000000000001" customHeight="1" thickBot="1">
      <c r="B58" s="225"/>
      <c r="C58" s="226"/>
      <c r="D58" s="227"/>
      <c r="E58" s="182" t="s">
        <v>35</v>
      </c>
      <c r="F58" s="182"/>
      <c r="G58" s="182"/>
      <c r="H58" s="182"/>
      <c r="I58" s="182"/>
      <c r="J58" s="198">
        <v>2018</v>
      </c>
      <c r="K58" s="199"/>
      <c r="L58" s="36" t="s">
        <v>466</v>
      </c>
      <c r="M58" s="62">
        <v>3</v>
      </c>
      <c r="N58" s="36" t="s">
        <v>467</v>
      </c>
      <c r="O58" s="62">
        <v>19</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138.83000000000001</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2549</v>
      </c>
      <c r="L65" s="98"/>
      <c r="M65" s="98"/>
      <c r="N65" s="98"/>
      <c r="O65" s="98"/>
      <c r="P65" s="99"/>
    </row>
    <row r="66" spans="2:16" ht="20.100000000000001" customHeight="1">
      <c r="B66" s="152"/>
      <c r="C66" s="90"/>
      <c r="D66" s="205"/>
      <c r="E66" s="136"/>
      <c r="F66" s="137"/>
      <c r="G66" s="217"/>
      <c r="H66" s="75" t="s">
        <v>421</v>
      </c>
      <c r="I66" s="76"/>
      <c r="J66" s="116"/>
      <c r="K66" s="82" t="s">
        <v>2550</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2550</v>
      </c>
      <c r="L71" s="98"/>
      <c r="M71" s="98"/>
      <c r="N71" s="98"/>
      <c r="O71" s="98"/>
      <c r="P71" s="99"/>
    </row>
    <row r="72" spans="2:16" ht="20.100000000000001" customHeight="1">
      <c r="B72" s="435" t="s">
        <v>2356</v>
      </c>
      <c r="C72" s="436"/>
      <c r="D72" s="75" t="s">
        <v>40</v>
      </c>
      <c r="E72" s="76"/>
      <c r="F72" s="116"/>
      <c r="G72" s="132" t="s">
        <v>41</v>
      </c>
      <c r="H72" s="133"/>
      <c r="I72" s="133"/>
      <c r="J72" s="231"/>
      <c r="K72" s="82">
        <v>377.75</v>
      </c>
      <c r="L72" s="98"/>
      <c r="M72" s="98"/>
      <c r="N72" s="140" t="s">
        <v>472</v>
      </c>
      <c r="O72" s="140"/>
      <c r="P72" s="200"/>
    </row>
    <row r="73" spans="2:16" ht="20.100000000000001" customHeight="1">
      <c r="B73" s="437"/>
      <c r="C73" s="438"/>
      <c r="D73" s="117"/>
      <c r="E73" s="118"/>
      <c r="F73" s="119"/>
      <c r="G73" s="195" t="s">
        <v>42</v>
      </c>
      <c r="H73" s="195"/>
      <c r="I73" s="195"/>
      <c r="J73" s="195"/>
      <c r="K73" s="82">
        <v>329.87</v>
      </c>
      <c r="L73" s="98"/>
      <c r="M73" s="98"/>
      <c r="N73" s="140" t="s">
        <v>472</v>
      </c>
      <c r="O73" s="140"/>
      <c r="P73" s="200"/>
    </row>
    <row r="74" spans="2:16" ht="20.100000000000001" customHeight="1">
      <c r="B74" s="437"/>
      <c r="C74" s="438"/>
      <c r="D74" s="90" t="s">
        <v>43</v>
      </c>
      <c r="E74" s="90"/>
      <c r="F74" s="90"/>
      <c r="G74" s="81" t="s">
        <v>2595</v>
      </c>
      <c r="H74" s="81"/>
      <c r="I74" s="81"/>
      <c r="J74" s="81"/>
      <c r="K74" s="81"/>
      <c r="L74" s="81"/>
      <c r="M74" s="81"/>
      <c r="N74" s="81"/>
      <c r="O74" s="82"/>
      <c r="P74" s="83"/>
    </row>
    <row r="75" spans="2:16" ht="20.100000000000001" customHeight="1">
      <c r="B75" s="437"/>
      <c r="C75" s="438"/>
      <c r="D75" s="90"/>
      <c r="E75" s="90"/>
      <c r="F75" s="90"/>
      <c r="G75" s="233" t="s">
        <v>426</v>
      </c>
      <c r="H75" s="233"/>
      <c r="I75" s="233"/>
      <c r="J75" s="233"/>
      <c r="K75" s="233"/>
      <c r="L75" s="233"/>
      <c r="M75" s="233"/>
      <c r="N75" s="233"/>
      <c r="O75" s="205"/>
      <c r="P75" s="234"/>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2596</v>
      </c>
      <c r="H77" s="81"/>
      <c r="I77" s="81"/>
      <c r="J77" s="81"/>
      <c r="K77" s="81"/>
      <c r="L77" s="81"/>
      <c r="M77" s="81"/>
      <c r="N77" s="81"/>
      <c r="O77" s="82"/>
      <c r="P77" s="83"/>
    </row>
    <row r="78" spans="2:16" ht="20.100000000000001" customHeight="1">
      <c r="B78" s="437"/>
      <c r="C78" s="438"/>
      <c r="D78" s="90"/>
      <c r="E78" s="90"/>
      <c r="F78" s="90"/>
      <c r="G78" s="233" t="s">
        <v>427</v>
      </c>
      <c r="H78" s="233"/>
      <c r="I78" s="233"/>
      <c r="J78" s="233"/>
      <c r="K78" s="233"/>
      <c r="L78" s="233"/>
      <c r="M78" s="233"/>
      <c r="N78" s="233"/>
      <c r="O78" s="205"/>
      <c r="P78" s="234"/>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2551</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7"/>
      <c r="H82" s="140" t="s">
        <v>419</v>
      </c>
      <c r="I82" s="140"/>
      <c r="J82" s="141"/>
      <c r="K82" s="82"/>
      <c r="L82" s="98"/>
      <c r="M82" s="98"/>
      <c r="N82" s="98"/>
      <c r="O82" s="98"/>
      <c r="P82" s="99"/>
    </row>
    <row r="83" spans="2:19" ht="20.100000000000001" customHeight="1">
      <c r="B83" s="437"/>
      <c r="C83" s="438"/>
      <c r="D83" s="90"/>
      <c r="E83" s="90"/>
      <c r="F83" s="90"/>
      <c r="G83" s="217"/>
      <c r="H83" s="140" t="s">
        <v>420</v>
      </c>
      <c r="I83" s="140"/>
      <c r="J83" s="141"/>
      <c r="K83" s="82"/>
      <c r="L83" s="98"/>
      <c r="M83" s="98"/>
      <c r="N83" s="98"/>
      <c r="O83" s="98"/>
      <c r="P83" s="99"/>
    </row>
    <row r="84" spans="2:19" ht="20.100000000000001" customHeight="1">
      <c r="B84" s="437"/>
      <c r="C84" s="438"/>
      <c r="D84" s="90"/>
      <c r="E84" s="90"/>
      <c r="F84" s="90"/>
      <c r="G84" s="217"/>
      <c r="H84" s="75" t="s">
        <v>421</v>
      </c>
      <c r="I84" s="76"/>
      <c r="J84" s="116"/>
      <c r="K84" s="82"/>
      <c r="L84" s="98"/>
      <c r="M84" s="98"/>
      <c r="N84" s="98"/>
      <c r="O84" s="98"/>
      <c r="P84" s="99"/>
    </row>
    <row r="85" spans="2:19" ht="20.100000000000001" customHeight="1">
      <c r="B85" s="437"/>
      <c r="C85" s="438"/>
      <c r="D85" s="90"/>
      <c r="E85" s="90"/>
      <c r="F85" s="90"/>
      <c r="G85" s="217"/>
      <c r="H85" s="205"/>
      <c r="I85" s="136"/>
      <c r="J85" s="137"/>
      <c r="K85" s="232" t="s">
        <v>424</v>
      </c>
      <c r="L85" s="140"/>
      <c r="M85" s="140"/>
      <c r="N85" s="140"/>
      <c r="O85" s="140"/>
      <c r="P85" s="200"/>
    </row>
    <row r="86" spans="2:19" ht="20.100000000000001" customHeight="1">
      <c r="B86" s="437"/>
      <c r="C86" s="438"/>
      <c r="D86" s="90"/>
      <c r="E86" s="90"/>
      <c r="F86" s="90"/>
      <c r="G86" s="217"/>
      <c r="H86" s="205"/>
      <c r="I86" s="136"/>
      <c r="J86" s="137"/>
      <c r="K86" s="60"/>
      <c r="L86" s="39" t="s">
        <v>466</v>
      </c>
      <c r="M86" s="61"/>
      <c r="N86" s="39" t="s">
        <v>467</v>
      </c>
      <c r="O86" s="61"/>
      <c r="P86" s="40" t="s">
        <v>468</v>
      </c>
    </row>
    <row r="87" spans="2:19" ht="20.100000000000001" customHeight="1">
      <c r="B87" s="437"/>
      <c r="C87" s="438"/>
      <c r="D87" s="90"/>
      <c r="E87" s="90"/>
      <c r="F87" s="90"/>
      <c r="G87" s="217"/>
      <c r="H87" s="205"/>
      <c r="I87" s="136"/>
      <c r="J87" s="137"/>
      <c r="K87" s="232" t="s">
        <v>425</v>
      </c>
      <c r="L87" s="140"/>
      <c r="M87" s="140"/>
      <c r="N87" s="140"/>
      <c r="O87" s="140"/>
      <c r="P87" s="200"/>
    </row>
    <row r="88" spans="2:19" ht="20.100000000000001" customHeight="1">
      <c r="B88" s="437"/>
      <c r="C88" s="438"/>
      <c r="D88" s="90"/>
      <c r="E88" s="90"/>
      <c r="F88" s="90"/>
      <c r="G88" s="217"/>
      <c r="H88" s="117"/>
      <c r="I88" s="118"/>
      <c r="J88" s="119"/>
      <c r="K88" s="60"/>
      <c r="L88" s="39" t="s">
        <v>466</v>
      </c>
      <c r="M88" s="61"/>
      <c r="N88" s="39" t="s">
        <v>467</v>
      </c>
      <c r="O88" s="61"/>
      <c r="P88" s="40" t="s">
        <v>468</v>
      </c>
    </row>
    <row r="89" spans="2:19" ht="20.100000000000001" customHeight="1">
      <c r="B89" s="439"/>
      <c r="C89" s="440"/>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2552</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14.72</v>
      </c>
      <c r="K95" s="50" t="s">
        <v>472</v>
      </c>
      <c r="L95" s="82">
        <v>5</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17.02</v>
      </c>
      <c r="K96" s="50" t="s">
        <v>472</v>
      </c>
      <c r="L96" s="82">
        <v>3</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19.09</v>
      </c>
      <c r="K97" s="50" t="s">
        <v>472</v>
      </c>
      <c r="L97" s="82">
        <v>2</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0</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2549</v>
      </c>
      <c r="H113" s="81"/>
      <c r="I113" s="81"/>
      <c r="J113" s="81"/>
      <c r="K113" s="81"/>
      <c r="L113" s="81"/>
      <c r="M113" s="81"/>
      <c r="N113" s="81"/>
      <c r="O113" s="82"/>
      <c r="P113" s="83"/>
    </row>
    <row r="114" spans="2:16" ht="20.100000000000001" customHeight="1">
      <c r="B114" s="242"/>
      <c r="C114" s="243"/>
      <c r="D114" s="237" t="s">
        <v>79</v>
      </c>
      <c r="E114" s="220"/>
      <c r="F114" s="221"/>
      <c r="G114" s="240" t="s">
        <v>2550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2549</v>
      </c>
      <c r="H117" s="81"/>
      <c r="I117" s="81"/>
      <c r="J117" s="81"/>
      <c r="K117" s="81"/>
      <c r="L117" s="81"/>
      <c r="M117" s="81"/>
      <c r="N117" s="81"/>
      <c r="O117" s="82"/>
      <c r="P117" s="83"/>
    </row>
    <row r="118" spans="2:16" ht="20.100000000000001" customHeight="1">
      <c r="B118" s="222"/>
      <c r="C118" s="224"/>
      <c r="D118" s="78" t="s">
        <v>73</v>
      </c>
      <c r="E118" s="79"/>
      <c r="F118" s="80"/>
      <c r="G118" s="81" t="s">
        <v>2549</v>
      </c>
      <c r="H118" s="81"/>
      <c r="I118" s="81"/>
      <c r="J118" s="81"/>
      <c r="K118" s="81"/>
      <c r="L118" s="81"/>
      <c r="M118" s="81"/>
      <c r="N118" s="81"/>
      <c r="O118" s="82"/>
      <c r="P118" s="83"/>
    </row>
    <row r="119" spans="2:16" ht="20.100000000000001" customHeight="1">
      <c r="B119" s="222"/>
      <c r="C119" s="224"/>
      <c r="D119" s="245" t="s">
        <v>74</v>
      </c>
      <c r="E119" s="246"/>
      <c r="F119" s="247"/>
      <c r="G119" s="81" t="s">
        <v>2549</v>
      </c>
      <c r="H119" s="81"/>
      <c r="I119" s="81"/>
      <c r="J119" s="81"/>
      <c r="K119" s="81"/>
      <c r="L119" s="81"/>
      <c r="M119" s="81"/>
      <c r="N119" s="81"/>
      <c r="O119" s="82"/>
      <c r="P119" s="83"/>
    </row>
    <row r="120" spans="2:16" ht="20.100000000000001" customHeight="1">
      <c r="B120" s="222"/>
      <c r="C120" s="224"/>
      <c r="D120" s="232" t="s">
        <v>75</v>
      </c>
      <c r="E120" s="140"/>
      <c r="F120" s="141"/>
      <c r="G120" s="81" t="s">
        <v>2549</v>
      </c>
      <c r="H120" s="81"/>
      <c r="I120" s="81"/>
      <c r="J120" s="81"/>
      <c r="K120" s="81"/>
      <c r="L120" s="81"/>
      <c r="M120" s="81"/>
      <c r="N120" s="81"/>
      <c r="O120" s="82"/>
      <c r="P120" s="83"/>
    </row>
    <row r="121" spans="2:16" ht="20.100000000000001" customHeight="1">
      <c r="B121" s="222"/>
      <c r="C121" s="224"/>
      <c r="D121" s="232" t="s">
        <v>76</v>
      </c>
      <c r="E121" s="140"/>
      <c r="F121" s="141"/>
      <c r="G121" s="81" t="s">
        <v>2549</v>
      </c>
      <c r="H121" s="81"/>
      <c r="I121" s="81"/>
      <c r="J121" s="81"/>
      <c r="K121" s="81"/>
      <c r="L121" s="81"/>
      <c r="M121" s="81"/>
      <c r="N121" s="81"/>
      <c r="O121" s="82"/>
      <c r="P121" s="83"/>
    </row>
    <row r="122" spans="2:16" ht="20.100000000000001" customHeight="1">
      <c r="B122" s="248"/>
      <c r="C122" s="249"/>
      <c r="D122" s="232" t="s">
        <v>77</v>
      </c>
      <c r="E122" s="140"/>
      <c r="F122" s="141"/>
      <c r="G122" s="81" t="s">
        <v>2549</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2606</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2557</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2557</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2557</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2557</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2557</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2557</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1" t="s">
        <v>404</v>
      </c>
      <c r="C144" s="442"/>
      <c r="D144" s="442"/>
      <c r="E144" s="443"/>
      <c r="F144" s="271" t="s">
        <v>2454</v>
      </c>
      <c r="G144" s="272"/>
      <c r="H144" s="272"/>
      <c r="I144" s="272"/>
      <c r="J144" s="273"/>
      <c r="K144" s="274"/>
      <c r="L144" s="274"/>
      <c r="M144" s="274"/>
      <c r="N144" s="274"/>
      <c r="O144" s="146"/>
      <c r="P144" s="275"/>
    </row>
    <row r="145" spans="1:20" ht="20.100000000000001" customHeight="1">
      <c r="B145" s="444"/>
      <c r="C145" s="445"/>
      <c r="D145" s="445"/>
      <c r="E145" s="446"/>
      <c r="F145" s="245" t="s">
        <v>2453</v>
      </c>
      <c r="G145" s="246"/>
      <c r="H145" s="246"/>
      <c r="I145" s="246"/>
      <c r="J145" s="247"/>
      <c r="K145" s="81"/>
      <c r="L145" s="81"/>
      <c r="M145" s="81"/>
      <c r="N145" s="81"/>
      <c r="O145" s="82"/>
      <c r="P145" s="83"/>
    </row>
    <row r="146" spans="1:20" ht="20.100000000000001" customHeight="1">
      <c r="B146" s="444"/>
      <c r="C146" s="445"/>
      <c r="D146" s="445"/>
      <c r="E146" s="446"/>
      <c r="F146" s="245" t="s">
        <v>2456</v>
      </c>
      <c r="G146" s="246"/>
      <c r="H146" s="246"/>
      <c r="I146" s="246"/>
      <c r="J146" s="247"/>
      <c r="K146" s="81"/>
      <c r="L146" s="81"/>
      <c r="M146" s="81"/>
      <c r="N146" s="81"/>
      <c r="O146" s="82"/>
      <c r="P146" s="83"/>
    </row>
    <row r="147" spans="1:20" ht="20.100000000000001" customHeight="1">
      <c r="B147" s="444"/>
      <c r="C147" s="445"/>
      <c r="D147" s="445"/>
      <c r="E147" s="446"/>
      <c r="F147" s="245" t="s">
        <v>2455</v>
      </c>
      <c r="G147" s="246"/>
      <c r="H147" s="246"/>
      <c r="I147" s="246"/>
      <c r="J147" s="247"/>
      <c r="K147" s="81"/>
      <c r="L147" s="81"/>
      <c r="M147" s="81"/>
      <c r="N147" s="81"/>
      <c r="O147" s="82"/>
      <c r="P147" s="83"/>
    </row>
    <row r="148" spans="1:20" ht="20.100000000000001" customHeight="1">
      <c r="B148" s="444"/>
      <c r="C148" s="445"/>
      <c r="D148" s="445"/>
      <c r="E148" s="446"/>
      <c r="F148" s="232" t="s">
        <v>2458</v>
      </c>
      <c r="G148" s="140"/>
      <c r="H148" s="140"/>
      <c r="I148" s="140"/>
      <c r="J148" s="141"/>
      <c r="K148" s="81"/>
      <c r="L148" s="81"/>
      <c r="M148" s="81"/>
      <c r="N148" s="81"/>
      <c r="O148" s="82"/>
      <c r="P148" s="83"/>
    </row>
    <row r="149" spans="1:20" ht="20.100000000000001" customHeight="1">
      <c r="B149" s="444"/>
      <c r="C149" s="445"/>
      <c r="D149" s="445"/>
      <c r="E149" s="446"/>
      <c r="F149" s="232" t="s">
        <v>2457</v>
      </c>
      <c r="G149" s="140"/>
      <c r="H149" s="140"/>
      <c r="I149" s="140"/>
      <c r="J149" s="141"/>
      <c r="K149" s="81"/>
      <c r="L149" s="81"/>
      <c r="M149" s="81"/>
      <c r="N149" s="81"/>
      <c r="O149" s="82"/>
      <c r="P149" s="83"/>
    </row>
    <row r="150" spans="1:20" ht="20.100000000000001" customHeight="1">
      <c r="B150" s="444"/>
      <c r="C150" s="445"/>
      <c r="D150" s="445"/>
      <c r="E150" s="446"/>
      <c r="F150" s="232" t="s">
        <v>2459</v>
      </c>
      <c r="G150" s="140"/>
      <c r="H150" s="140"/>
      <c r="I150" s="140"/>
      <c r="J150" s="141"/>
      <c r="K150" s="81"/>
      <c r="L150" s="81"/>
      <c r="M150" s="81"/>
      <c r="N150" s="81"/>
      <c r="O150" s="82"/>
      <c r="P150" s="83"/>
    </row>
    <row r="151" spans="1:20" ht="20.100000000000001" customHeight="1">
      <c r="B151" s="444"/>
      <c r="C151" s="445"/>
      <c r="D151" s="445"/>
      <c r="E151" s="446"/>
      <c r="F151" s="232"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2"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2" t="s">
        <v>2467</v>
      </c>
      <c r="G153" s="140"/>
      <c r="H153" s="140"/>
      <c r="I153" s="140"/>
      <c r="J153" s="141"/>
      <c r="K153" s="81"/>
      <c r="L153" s="81"/>
      <c r="M153" s="81"/>
      <c r="N153" s="81"/>
      <c r="O153" s="82"/>
      <c r="P153" s="83"/>
      <c r="T153" s="69"/>
    </row>
    <row r="154" spans="1:20" ht="20.100000000000001" customHeight="1">
      <c r="B154" s="444"/>
      <c r="C154" s="445"/>
      <c r="D154" s="445"/>
      <c r="E154" s="446"/>
      <c r="F154" s="232"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2" t="s">
        <v>2461</v>
      </c>
      <c r="G157" s="140"/>
      <c r="H157" s="140"/>
      <c r="I157" s="140"/>
      <c r="J157" s="141"/>
      <c r="K157" s="82"/>
      <c r="L157" s="98"/>
      <c r="M157" s="98"/>
      <c r="N157" s="98"/>
      <c r="O157" s="98"/>
      <c r="P157" s="99"/>
    </row>
    <row r="158" spans="1:20" ht="20.100000000000001" customHeight="1">
      <c r="B158" s="444"/>
      <c r="C158" s="445"/>
      <c r="D158" s="445"/>
      <c r="E158" s="446"/>
      <c r="F158" s="232" t="s">
        <v>2462</v>
      </c>
      <c r="G158" s="140"/>
      <c r="H158" s="140"/>
      <c r="I158" s="140"/>
      <c r="J158" s="141"/>
      <c r="K158" s="82"/>
      <c r="L158" s="98"/>
      <c r="M158" s="98"/>
      <c r="N158" s="98"/>
      <c r="O158" s="98"/>
      <c r="P158" s="99"/>
    </row>
    <row r="159" spans="1:20" ht="20.100000000000001" customHeight="1">
      <c r="B159" s="444"/>
      <c r="C159" s="445"/>
      <c r="D159" s="445"/>
      <c r="E159" s="446"/>
      <c r="F159" s="232"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2" t="s">
        <v>2470</v>
      </c>
      <c r="G160" s="140"/>
      <c r="H160" s="140"/>
      <c r="I160" s="140"/>
      <c r="J160" s="141"/>
      <c r="K160" s="81"/>
      <c r="L160" s="81"/>
      <c r="M160" s="81"/>
      <c r="N160" s="81"/>
      <c r="O160" s="82"/>
      <c r="P160" s="83"/>
      <c r="T160" s="69"/>
    </row>
    <row r="161" spans="1:20" ht="20.100000000000001" customHeight="1">
      <c r="B161" s="444"/>
      <c r="C161" s="445"/>
      <c r="D161" s="445"/>
      <c r="E161" s="446"/>
      <c r="F161" s="232" t="s">
        <v>2464</v>
      </c>
      <c r="G161" s="140"/>
      <c r="H161" s="140"/>
      <c r="I161" s="140"/>
      <c r="J161" s="141"/>
      <c r="K161" s="81"/>
      <c r="L161" s="81"/>
      <c r="M161" s="81"/>
      <c r="N161" s="81"/>
      <c r="O161" s="82"/>
      <c r="P161" s="83"/>
    </row>
    <row r="162" spans="1:20" ht="20.100000000000001" customHeight="1">
      <c r="B162" s="444"/>
      <c r="C162" s="445"/>
      <c r="D162" s="445"/>
      <c r="E162" s="446"/>
      <c r="F162" s="232" t="s">
        <v>2463</v>
      </c>
      <c r="G162" s="140"/>
      <c r="H162" s="140"/>
      <c r="I162" s="140"/>
      <c r="J162" s="141"/>
      <c r="K162" s="81"/>
      <c r="L162" s="81"/>
      <c r="M162" s="81"/>
      <c r="N162" s="81"/>
      <c r="O162" s="82"/>
      <c r="P162" s="83"/>
    </row>
    <row r="163" spans="1:20" ht="20.100000000000001" customHeight="1">
      <c r="B163" s="444"/>
      <c r="C163" s="445"/>
      <c r="D163" s="445"/>
      <c r="E163" s="446"/>
      <c r="F163" s="237" t="s">
        <v>2520</v>
      </c>
      <c r="G163" s="220"/>
      <c r="H163" s="220"/>
      <c r="I163" s="220"/>
      <c r="J163" s="221"/>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2"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2" t="s">
        <v>2474</v>
      </c>
      <c r="G169" s="140"/>
      <c r="H169" s="140"/>
      <c r="I169" s="140"/>
      <c r="J169" s="141"/>
      <c r="K169" s="81"/>
      <c r="L169" s="81"/>
      <c r="M169" s="81"/>
      <c r="N169" s="81"/>
      <c r="O169" s="82"/>
      <c r="P169" s="83"/>
      <c r="T169" s="69"/>
    </row>
    <row r="170" spans="1:20" ht="20.100000000000001" customHeight="1">
      <c r="B170" s="444"/>
      <c r="C170" s="445"/>
      <c r="D170" s="445"/>
      <c r="E170" s="446"/>
      <c r="F170" s="237" t="s">
        <v>2526</v>
      </c>
      <c r="G170" s="220"/>
      <c r="H170" s="221"/>
      <c r="I170" s="100" t="s">
        <v>94</v>
      </c>
      <c r="J170" s="101"/>
      <c r="K170" s="81"/>
      <c r="L170" s="81"/>
      <c r="M170" s="81"/>
      <c r="N170" s="81"/>
      <c r="O170" s="82"/>
      <c r="P170" s="83"/>
    </row>
    <row r="171" spans="1:20" ht="20.100000000000001" customHeight="1">
      <c r="B171" s="444"/>
      <c r="C171" s="445"/>
      <c r="D171" s="445"/>
      <c r="E171" s="446"/>
      <c r="F171" s="257"/>
      <c r="G171" s="223"/>
      <c r="H171" s="224"/>
      <c r="I171" s="100" t="s">
        <v>95</v>
      </c>
      <c r="J171" s="101"/>
      <c r="K171" s="81"/>
      <c r="L171" s="81"/>
      <c r="M171" s="81"/>
      <c r="N171" s="81"/>
      <c r="O171" s="82"/>
      <c r="P171" s="83"/>
    </row>
    <row r="172" spans="1:20" ht="20.100000000000001" customHeight="1">
      <c r="B172" s="444"/>
      <c r="C172" s="445"/>
      <c r="D172" s="445"/>
      <c r="E172" s="446"/>
      <c r="F172" s="251"/>
      <c r="G172" s="252"/>
      <c r="H172" s="249"/>
      <c r="I172" s="280" t="s">
        <v>96</v>
      </c>
      <c r="J172" s="281"/>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0" t="s">
        <v>96</v>
      </c>
      <c r="J175" s="281"/>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2558</v>
      </c>
      <c r="G196" s="202" t="s">
        <v>456</v>
      </c>
      <c r="H196" s="202"/>
      <c r="I196" s="202"/>
      <c r="J196" s="202"/>
      <c r="K196" s="202"/>
      <c r="L196" s="202"/>
      <c r="M196" s="202"/>
      <c r="N196" s="202"/>
      <c r="O196" s="202"/>
      <c r="P196" s="216"/>
    </row>
    <row r="197" spans="1:20" ht="20.100000000000001" customHeight="1">
      <c r="B197" s="152"/>
      <c r="C197" s="90"/>
      <c r="D197" s="90"/>
      <c r="E197" s="90"/>
      <c r="F197" s="14" t="s">
        <v>2558</v>
      </c>
      <c r="G197" s="140" t="s">
        <v>457</v>
      </c>
      <c r="H197" s="140"/>
      <c r="I197" s="140"/>
      <c r="J197" s="140"/>
      <c r="K197" s="140"/>
      <c r="L197" s="140"/>
      <c r="M197" s="140"/>
      <c r="N197" s="140"/>
      <c r="O197" s="140"/>
      <c r="P197" s="200"/>
    </row>
    <row r="198" spans="1:20" ht="20.100000000000001" customHeight="1">
      <c r="B198" s="152"/>
      <c r="C198" s="90"/>
      <c r="D198" s="90"/>
      <c r="E198" s="90"/>
      <c r="F198" s="14" t="s">
        <v>2558</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2559</v>
      </c>
      <c r="J200" s="92"/>
      <c r="K200" s="92"/>
      <c r="L200" s="92"/>
      <c r="M200" s="92"/>
      <c r="N200" s="92"/>
      <c r="O200" s="93"/>
      <c r="P200" s="94"/>
    </row>
    <row r="201" spans="1:20" ht="39.9" customHeight="1">
      <c r="B201" s="293"/>
      <c r="C201" s="294"/>
      <c r="D201" s="106"/>
      <c r="E201" s="107"/>
      <c r="F201" s="90" t="s">
        <v>103</v>
      </c>
      <c r="G201" s="90"/>
      <c r="H201" s="90"/>
      <c r="I201" s="91" t="s">
        <v>2560</v>
      </c>
      <c r="J201" s="92"/>
      <c r="K201" s="92"/>
      <c r="L201" s="92"/>
      <c r="M201" s="92"/>
      <c r="N201" s="92"/>
      <c r="O201" s="93"/>
      <c r="P201" s="94"/>
    </row>
    <row r="202" spans="1:20" ht="79.5" customHeight="1">
      <c r="B202" s="293"/>
      <c r="C202" s="294"/>
      <c r="D202" s="106"/>
      <c r="E202" s="107"/>
      <c r="F202" s="90" t="s">
        <v>104</v>
      </c>
      <c r="G202" s="90"/>
      <c r="H202" s="90"/>
      <c r="I202" s="91" t="s">
        <v>2562</v>
      </c>
      <c r="J202" s="92"/>
      <c r="K202" s="92"/>
      <c r="L202" s="92"/>
      <c r="M202" s="92"/>
      <c r="N202" s="92"/>
      <c r="O202" s="93"/>
      <c r="P202" s="94"/>
    </row>
    <row r="203" spans="1:20" ht="79.5" customHeight="1">
      <c r="B203" s="293"/>
      <c r="C203" s="294"/>
      <c r="D203" s="106"/>
      <c r="E203" s="107"/>
      <c r="F203" s="90" t="s">
        <v>414</v>
      </c>
      <c r="G203" s="90"/>
      <c r="H203" s="90"/>
      <c r="I203" s="91" t="s">
        <v>2561</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2549</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2549</v>
      </c>
      <c r="N205" s="98"/>
      <c r="O205" s="98"/>
      <c r="P205" s="99"/>
      <c r="T205" s="69"/>
    </row>
    <row r="206" spans="1:20" ht="39.9" customHeight="1">
      <c r="B206" s="293"/>
      <c r="C206" s="294"/>
      <c r="D206" s="104">
        <v>2</v>
      </c>
      <c r="E206" s="105"/>
      <c r="F206" s="90" t="s">
        <v>5</v>
      </c>
      <c r="G206" s="90"/>
      <c r="H206" s="90"/>
      <c r="I206" s="87" t="s">
        <v>2563</v>
      </c>
      <c r="J206" s="88"/>
      <c r="K206" s="88"/>
      <c r="L206" s="88"/>
      <c r="M206" s="88"/>
      <c r="N206" s="88"/>
      <c r="O206" s="88"/>
      <c r="P206" s="89"/>
    </row>
    <row r="207" spans="1:20" ht="39.9" customHeight="1">
      <c r="B207" s="293"/>
      <c r="C207" s="294"/>
      <c r="D207" s="106"/>
      <c r="E207" s="107"/>
      <c r="F207" s="90" t="s">
        <v>103</v>
      </c>
      <c r="G207" s="90"/>
      <c r="H207" s="90"/>
      <c r="I207" s="91" t="s">
        <v>2564</v>
      </c>
      <c r="J207" s="92"/>
      <c r="K207" s="92"/>
      <c r="L207" s="92"/>
      <c r="M207" s="92"/>
      <c r="N207" s="92"/>
      <c r="O207" s="93"/>
      <c r="P207" s="94"/>
    </row>
    <row r="208" spans="1:20" ht="79.5" customHeight="1">
      <c r="B208" s="293"/>
      <c r="C208" s="294"/>
      <c r="D208" s="106"/>
      <c r="E208" s="107"/>
      <c r="F208" s="90" t="s">
        <v>104</v>
      </c>
      <c r="G208" s="90"/>
      <c r="H208" s="90"/>
      <c r="I208" s="91" t="s">
        <v>2565</v>
      </c>
      <c r="J208" s="92"/>
      <c r="K208" s="92"/>
      <c r="L208" s="92"/>
      <c r="M208" s="92"/>
      <c r="N208" s="92"/>
      <c r="O208" s="93"/>
      <c r="P208" s="94"/>
    </row>
    <row r="209" spans="1:20" ht="79.5" customHeight="1">
      <c r="B209" s="293"/>
      <c r="C209" s="294"/>
      <c r="D209" s="106"/>
      <c r="E209" s="107"/>
      <c r="F209" s="90" t="s">
        <v>414</v>
      </c>
      <c r="G209" s="90"/>
      <c r="H209" s="90"/>
      <c r="I209" s="91" t="s">
        <v>2561</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2549</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2549</v>
      </c>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6" t="s">
        <v>2522</v>
      </c>
      <c r="E230" s="292"/>
      <c r="F230" s="82" t="s">
        <v>2549</v>
      </c>
      <c r="G230" s="98"/>
      <c r="H230" s="98"/>
      <c r="I230" s="98"/>
      <c r="J230" s="98"/>
      <c r="K230" s="98"/>
      <c r="L230" s="98"/>
      <c r="M230" s="98"/>
      <c r="N230" s="98"/>
      <c r="O230" s="98"/>
      <c r="P230" s="99"/>
      <c r="S230" s="15" t="str">
        <f>IF(F230="","未記入","")</f>
        <v/>
      </c>
      <c r="T230" s="69"/>
    </row>
    <row r="231" spans="1:20" customFormat="1" ht="39.9" customHeight="1">
      <c r="A231" s="2"/>
      <c r="B231" s="293"/>
      <c r="C231" s="294"/>
      <c r="D231" s="487"/>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7"/>
      <c r="E232" s="294"/>
      <c r="F232" s="71"/>
      <c r="G232" s="120" t="s">
        <v>2491</v>
      </c>
      <c r="H232" s="121"/>
      <c r="I232" s="84" t="s">
        <v>2559</v>
      </c>
      <c r="J232" s="84"/>
      <c r="K232" s="84"/>
      <c r="L232" s="84"/>
      <c r="M232" s="84"/>
      <c r="N232" s="84"/>
      <c r="O232" s="85"/>
      <c r="P232" s="86"/>
      <c r="S232" s="15" t="str">
        <f>IF($F$230=MST!$I$6,IF(I232="","未記入",""),"")</f>
        <v/>
      </c>
      <c r="T232" s="69"/>
    </row>
    <row r="233" spans="1:20" customFormat="1" ht="39.9" customHeight="1">
      <c r="A233" s="2"/>
      <c r="B233" s="490"/>
      <c r="C233" s="489"/>
      <c r="D233" s="488"/>
      <c r="E233" s="489"/>
      <c r="F233" s="70"/>
      <c r="G233" s="120" t="s">
        <v>2492</v>
      </c>
      <c r="H233" s="121"/>
      <c r="I233" s="84" t="s">
        <v>2560</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2597</v>
      </c>
      <c r="J234" s="92"/>
      <c r="K234" s="92"/>
      <c r="L234" s="92"/>
      <c r="M234" s="92"/>
      <c r="N234" s="92"/>
      <c r="O234" s="93"/>
      <c r="P234" s="94"/>
    </row>
    <row r="235" spans="1:20" ht="39.9" customHeight="1">
      <c r="B235" s="293"/>
      <c r="C235" s="294"/>
      <c r="D235" s="288"/>
      <c r="E235" s="107"/>
      <c r="F235" s="90" t="s">
        <v>103</v>
      </c>
      <c r="G235" s="90"/>
      <c r="H235" s="90"/>
      <c r="I235" s="91" t="s">
        <v>2598</v>
      </c>
      <c r="J235" s="92"/>
      <c r="K235" s="92"/>
      <c r="L235" s="92"/>
      <c r="M235" s="92"/>
      <c r="N235" s="92"/>
      <c r="O235" s="93"/>
      <c r="P235" s="94"/>
    </row>
    <row r="236" spans="1:20" ht="39.9" customHeight="1">
      <c r="B236" s="293"/>
      <c r="C236" s="294"/>
      <c r="D236" s="288"/>
      <c r="E236" s="107"/>
      <c r="F236" s="193" t="s">
        <v>105</v>
      </c>
      <c r="G236" s="193"/>
      <c r="H236" s="193"/>
      <c r="I236" s="91" t="s">
        <v>2566</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2549</v>
      </c>
      <c r="K262" s="81"/>
      <c r="L262" s="81"/>
      <c r="M262" s="81"/>
      <c r="N262" s="81"/>
      <c r="O262" s="82"/>
      <c r="P262" s="83"/>
      <c r="S262" s="15" t="str">
        <f>IF(J262="","未記入","")</f>
        <v/>
      </c>
    </row>
    <row r="263" spans="2:20" ht="120" customHeight="1">
      <c r="B263" s="152" t="s">
        <v>123</v>
      </c>
      <c r="C263" s="90"/>
      <c r="D263" s="90"/>
      <c r="E263" s="90"/>
      <c r="F263" s="87" t="s">
        <v>2567</v>
      </c>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v>0</v>
      </c>
      <c r="L281" s="81"/>
      <c r="M281" s="81"/>
      <c r="N281" s="81">
        <v>0.2</v>
      </c>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v>0</v>
      </c>
      <c r="O282" s="82"/>
      <c r="P282" s="83"/>
    </row>
    <row r="283" spans="1:20" ht="20.100000000000001" customHeight="1">
      <c r="B283" s="320" t="s">
        <v>137</v>
      </c>
      <c r="C283" s="90"/>
      <c r="D283" s="90"/>
      <c r="E283" s="244">
        <f>IF(OR($H$283&lt;&gt;"",$K$283&lt;&gt;""),SUM($H$283,$K$283),"")</f>
        <v>0</v>
      </c>
      <c r="F283" s="244"/>
      <c r="G283" s="244"/>
      <c r="H283" s="82">
        <v>0</v>
      </c>
      <c r="I283" s="98"/>
      <c r="J283" s="159"/>
      <c r="K283" s="81">
        <v>0</v>
      </c>
      <c r="L283" s="81"/>
      <c r="M283" s="81"/>
      <c r="N283" s="81">
        <v>0</v>
      </c>
      <c r="O283" s="82"/>
      <c r="P283" s="83"/>
    </row>
    <row r="284" spans="1:20" ht="20.100000000000001" customHeight="1">
      <c r="B284" s="44"/>
      <c r="C284" s="90" t="s">
        <v>138</v>
      </c>
      <c r="D284" s="90"/>
      <c r="E284" s="244">
        <f>IF(OR($H$284&lt;&gt;"",$K$284&lt;&gt;""),SUM($H$284,$K$284),"")</f>
        <v>5</v>
      </c>
      <c r="F284" s="244"/>
      <c r="G284" s="244"/>
      <c r="H284" s="82">
        <v>3</v>
      </c>
      <c r="I284" s="98"/>
      <c r="J284" s="159"/>
      <c r="K284" s="81">
        <v>2</v>
      </c>
      <c r="L284" s="81"/>
      <c r="M284" s="81"/>
      <c r="N284" s="81">
        <v>2.5</v>
      </c>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v>0</v>
      </c>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v>0</v>
      </c>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v>0</v>
      </c>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v>0</v>
      </c>
      <c r="O288" s="82"/>
      <c r="P288" s="83"/>
    </row>
    <row r="289" spans="2:20" ht="20.100000000000001" customHeight="1">
      <c r="B289" s="152" t="s">
        <v>143</v>
      </c>
      <c r="C289" s="90"/>
      <c r="D289" s="90"/>
      <c r="E289" s="244">
        <f>IF(OR($H$289&lt;&gt;"",$K$289&lt;&gt;""),SUM($H$289,$K$289),"")</f>
        <v>0</v>
      </c>
      <c r="F289" s="244"/>
      <c r="G289" s="244"/>
      <c r="H289" s="82">
        <v>0</v>
      </c>
      <c r="I289" s="98"/>
      <c r="J289" s="159"/>
      <c r="K289" s="81">
        <v>0</v>
      </c>
      <c r="L289" s="81"/>
      <c r="M289" s="81"/>
      <c r="N289" s="81">
        <v>0</v>
      </c>
      <c r="O289" s="82"/>
      <c r="P289" s="83"/>
    </row>
    <row r="290" spans="2:20" ht="20.100000000000001" customHeight="1">
      <c r="B290" s="152" t="s">
        <v>144</v>
      </c>
      <c r="C290" s="90"/>
      <c r="D290" s="90"/>
      <c r="E290" s="244">
        <f>IF(OR($H$290&lt;&gt;"",$K$290&lt;&gt;""),SUM($H$290,$K$290),"")</f>
        <v>0</v>
      </c>
      <c r="F290" s="244"/>
      <c r="G290" s="244"/>
      <c r="H290" s="82">
        <v>0</v>
      </c>
      <c r="I290" s="98"/>
      <c r="J290" s="159"/>
      <c r="K290" s="81">
        <v>0</v>
      </c>
      <c r="L290" s="81"/>
      <c r="M290" s="81"/>
      <c r="N290" s="81">
        <v>0</v>
      </c>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v>0</v>
      </c>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2</v>
      </c>
      <c r="H302" s="138"/>
      <c r="I302" s="101"/>
      <c r="J302" s="81">
        <v>2</v>
      </c>
      <c r="K302" s="81"/>
      <c r="L302" s="81"/>
      <c r="M302" s="81">
        <v>0</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1</v>
      </c>
      <c r="H304" s="138"/>
      <c r="I304" s="101"/>
      <c r="J304" s="81">
        <v>0</v>
      </c>
      <c r="K304" s="81"/>
      <c r="L304" s="81"/>
      <c r="M304" s="81">
        <v>1</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2549</v>
      </c>
      <c r="M338" s="147"/>
      <c r="N338" s="147"/>
      <c r="O338" s="147"/>
      <c r="P338" s="148"/>
    </row>
    <row r="339" spans="2:20" ht="20.100000000000001" customHeight="1">
      <c r="B339" s="135"/>
      <c r="C339" s="136"/>
      <c r="D339" s="136"/>
      <c r="E339" s="136"/>
      <c r="F339" s="137"/>
      <c r="G339" s="237" t="s">
        <v>441</v>
      </c>
      <c r="H339" s="221"/>
      <c r="I339" s="82" t="s">
        <v>2549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0</v>
      </c>
      <c r="J344" s="28">
        <v>0</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0</v>
      </c>
      <c r="J345" s="28">
        <v>0</v>
      </c>
      <c r="K345" s="28">
        <v>0</v>
      </c>
      <c r="L345" s="28">
        <v>0</v>
      </c>
      <c r="M345" s="28">
        <v>0</v>
      </c>
      <c r="N345" s="28">
        <v>0</v>
      </c>
      <c r="O345" s="28">
        <v>0</v>
      </c>
      <c r="P345" s="28">
        <v>0</v>
      </c>
      <c r="Q345" s="12"/>
    </row>
    <row r="346" spans="2:20" ht="20.100000000000001" customHeight="1">
      <c r="B346" s="348" t="s">
        <v>182</v>
      </c>
      <c r="C346" s="349"/>
      <c r="D346" s="232" t="s">
        <v>183</v>
      </c>
      <c r="E346" s="140"/>
      <c r="F346" s="141"/>
      <c r="G346" s="28">
        <v>0</v>
      </c>
      <c r="H346" s="28">
        <v>0</v>
      </c>
      <c r="I346" s="28">
        <v>2</v>
      </c>
      <c r="J346" s="28">
        <v>1</v>
      </c>
      <c r="K346" s="28">
        <v>0</v>
      </c>
      <c r="L346" s="28">
        <v>0</v>
      </c>
      <c r="M346" s="28">
        <v>0</v>
      </c>
      <c r="N346" s="28">
        <v>0</v>
      </c>
      <c r="O346" s="28">
        <v>0</v>
      </c>
      <c r="P346" s="28">
        <v>0</v>
      </c>
      <c r="Q346" s="12"/>
    </row>
    <row r="347" spans="2:20" ht="20.100000000000001" customHeight="1">
      <c r="B347" s="350"/>
      <c r="C347" s="351"/>
      <c r="D347" s="237" t="s">
        <v>184</v>
      </c>
      <c r="E347" s="220"/>
      <c r="F347" s="221"/>
      <c r="G347" s="346">
        <v>0</v>
      </c>
      <c r="H347" s="346">
        <v>0</v>
      </c>
      <c r="I347" s="346">
        <v>0</v>
      </c>
      <c r="J347" s="346">
        <v>0</v>
      </c>
      <c r="K347" s="346">
        <v>0</v>
      </c>
      <c r="L347" s="346">
        <v>0</v>
      </c>
      <c r="M347" s="346">
        <v>0</v>
      </c>
      <c r="N347" s="346">
        <v>0</v>
      </c>
      <c r="O347" s="346">
        <v>0</v>
      </c>
      <c r="P347" s="346">
        <v>0</v>
      </c>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0</v>
      </c>
      <c r="H349" s="346">
        <v>0</v>
      </c>
      <c r="I349" s="346">
        <v>0</v>
      </c>
      <c r="J349" s="346">
        <v>0</v>
      </c>
      <c r="K349" s="346">
        <v>0</v>
      </c>
      <c r="L349" s="346">
        <v>0</v>
      </c>
      <c r="M349" s="346">
        <v>0</v>
      </c>
      <c r="N349" s="346">
        <v>0</v>
      </c>
      <c r="O349" s="346">
        <v>0</v>
      </c>
      <c r="P349" s="346">
        <v>0</v>
      </c>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0</v>
      </c>
      <c r="H351" s="346">
        <v>0</v>
      </c>
      <c r="I351" s="346">
        <v>0</v>
      </c>
      <c r="J351" s="346">
        <v>0</v>
      </c>
      <c r="K351" s="346">
        <v>0</v>
      </c>
      <c r="L351" s="346">
        <v>0</v>
      </c>
      <c r="M351" s="346">
        <v>0</v>
      </c>
      <c r="N351" s="346">
        <v>0</v>
      </c>
      <c r="O351" s="346">
        <v>0</v>
      </c>
      <c r="P351" s="346">
        <v>0</v>
      </c>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0</v>
      </c>
      <c r="H353" s="28">
        <v>0</v>
      </c>
      <c r="I353" s="28">
        <v>0</v>
      </c>
      <c r="J353" s="28">
        <v>0</v>
      </c>
      <c r="K353" s="28">
        <v>0</v>
      </c>
      <c r="L353" s="28">
        <v>0</v>
      </c>
      <c r="M353" s="28">
        <v>0</v>
      </c>
      <c r="N353" s="28">
        <v>0</v>
      </c>
      <c r="O353" s="28">
        <v>0</v>
      </c>
      <c r="P353" s="28">
        <v>0</v>
      </c>
      <c r="Q353" s="12"/>
    </row>
    <row r="354" spans="1:20" ht="20.100000000000001" customHeight="1" thickBot="1">
      <c r="B354" s="181" t="s">
        <v>188</v>
      </c>
      <c r="C354" s="182"/>
      <c r="D354" s="182"/>
      <c r="E354" s="182"/>
      <c r="F354" s="182"/>
      <c r="G354" s="182"/>
      <c r="H354" s="267" t="s">
        <v>2549</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2558</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2608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2574</v>
      </c>
      <c r="J375" s="81"/>
      <c r="K375" s="81"/>
      <c r="L375" s="81"/>
      <c r="M375" s="82" t="s">
        <v>2576</v>
      </c>
      <c r="N375" s="98"/>
      <c r="O375" s="98"/>
      <c r="P375" s="99"/>
    </row>
    <row r="376" spans="2:20" ht="20.100000000000001" customHeight="1">
      <c r="B376" s="152"/>
      <c r="C376" s="90"/>
      <c r="D376" s="90"/>
      <c r="E376" s="232" t="s">
        <v>210</v>
      </c>
      <c r="F376" s="140"/>
      <c r="G376" s="140"/>
      <c r="H376" s="141"/>
      <c r="I376" s="82">
        <v>90</v>
      </c>
      <c r="J376" s="98"/>
      <c r="K376" s="98"/>
      <c r="L376" s="55" t="s">
        <v>480</v>
      </c>
      <c r="M376" s="82">
        <v>86</v>
      </c>
      <c r="N376" s="98"/>
      <c r="O376" s="98"/>
      <c r="P376" s="40" t="s">
        <v>480</v>
      </c>
    </row>
    <row r="377" spans="2:20" ht="20.100000000000001" customHeight="1">
      <c r="B377" s="152" t="s">
        <v>45</v>
      </c>
      <c r="C377" s="90"/>
      <c r="D377" s="90"/>
      <c r="E377" s="232" t="s">
        <v>211</v>
      </c>
      <c r="F377" s="140"/>
      <c r="G377" s="140"/>
      <c r="H377" s="141"/>
      <c r="I377" s="82">
        <v>14.72</v>
      </c>
      <c r="J377" s="98"/>
      <c r="K377" s="98"/>
      <c r="L377" s="55" t="s">
        <v>472</v>
      </c>
      <c r="M377" s="82">
        <v>19.09</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t="s">
        <v>2601</v>
      </c>
      <c r="J383" s="98"/>
      <c r="K383" s="98"/>
      <c r="L383" s="50" t="s">
        <v>481</v>
      </c>
      <c r="M383" s="82" t="s">
        <v>2602</v>
      </c>
      <c r="N383" s="98"/>
      <c r="O383" s="98"/>
      <c r="P383" s="37" t="s">
        <v>481</v>
      </c>
    </row>
    <row r="384" spans="2:20" ht="20.100000000000001" customHeight="1">
      <c r="B384" s="373"/>
      <c r="C384" s="232" t="s">
        <v>205</v>
      </c>
      <c r="D384" s="140"/>
      <c r="E384" s="140"/>
      <c r="F384" s="140"/>
      <c r="G384" s="140"/>
      <c r="H384" s="141"/>
      <c r="I384" s="374">
        <v>28000</v>
      </c>
      <c r="J384" s="98"/>
      <c r="K384" s="98"/>
      <c r="L384" s="50" t="s">
        <v>481</v>
      </c>
      <c r="M384" s="374">
        <v>28000</v>
      </c>
      <c r="N384" s="98"/>
      <c r="O384" s="98"/>
      <c r="P384" s="37" t="s">
        <v>481</v>
      </c>
    </row>
    <row r="385" spans="2:20" ht="20.100000000000001" customHeight="1">
      <c r="B385" s="152"/>
      <c r="C385" s="375"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5"/>
      <c r="D386" s="375" t="s">
        <v>208</v>
      </c>
      <c r="E386" s="232" t="s">
        <v>216</v>
      </c>
      <c r="F386" s="140"/>
      <c r="G386" s="140"/>
      <c r="H386" s="141"/>
      <c r="I386" s="374">
        <v>27900</v>
      </c>
      <c r="J386" s="98"/>
      <c r="K386" s="98"/>
      <c r="L386" s="50" t="s">
        <v>481</v>
      </c>
      <c r="M386" s="374">
        <v>27900</v>
      </c>
      <c r="N386" s="98"/>
      <c r="O386" s="98"/>
      <c r="P386" s="37" t="s">
        <v>481</v>
      </c>
    </row>
    <row r="387" spans="2:20" ht="20.100000000000001" customHeight="1">
      <c r="B387" s="152"/>
      <c r="C387" s="375"/>
      <c r="D387" s="375"/>
      <c r="E387" s="232" t="s">
        <v>217</v>
      </c>
      <c r="F387" s="140"/>
      <c r="G387" s="140"/>
      <c r="H387" s="141"/>
      <c r="I387" s="374">
        <v>37000</v>
      </c>
      <c r="J387" s="98"/>
      <c r="K387" s="98"/>
      <c r="L387" s="50" t="s">
        <v>481</v>
      </c>
      <c r="M387" s="374">
        <v>37000</v>
      </c>
      <c r="N387" s="98"/>
      <c r="O387" s="98"/>
      <c r="P387" s="37" t="s">
        <v>481</v>
      </c>
    </row>
    <row r="388" spans="2:20" ht="20.100000000000001" customHeight="1">
      <c r="B388" s="152"/>
      <c r="C388" s="375"/>
      <c r="D388" s="375"/>
      <c r="E388" s="232" t="s">
        <v>218</v>
      </c>
      <c r="F388" s="140"/>
      <c r="G388" s="140"/>
      <c r="H388" s="141"/>
      <c r="I388" s="374">
        <v>13785</v>
      </c>
      <c r="J388" s="98"/>
      <c r="K388" s="98"/>
      <c r="L388" s="50" t="s">
        <v>481</v>
      </c>
      <c r="M388" s="374">
        <v>36000</v>
      </c>
      <c r="N388" s="98"/>
      <c r="O388" s="98"/>
      <c r="P388" s="37" t="s">
        <v>481</v>
      </c>
    </row>
    <row r="389" spans="2:20" ht="20.100000000000001" customHeight="1">
      <c r="B389" s="152"/>
      <c r="C389" s="375"/>
      <c r="D389" s="375"/>
      <c r="E389" s="232" t="s">
        <v>219</v>
      </c>
      <c r="F389" s="140"/>
      <c r="G389" s="140"/>
      <c r="H389" s="141"/>
      <c r="I389" s="82" t="s">
        <v>2575</v>
      </c>
      <c r="J389" s="98"/>
      <c r="K389" s="98"/>
      <c r="L389" s="50" t="s">
        <v>481</v>
      </c>
      <c r="M389" s="82" t="s">
        <v>2575</v>
      </c>
      <c r="N389" s="98"/>
      <c r="O389" s="98"/>
      <c r="P389" s="37" t="s">
        <v>481</v>
      </c>
    </row>
    <row r="390" spans="2:20" ht="20.100000000000001" customHeight="1">
      <c r="B390" s="152"/>
      <c r="C390" s="375"/>
      <c r="D390" s="375"/>
      <c r="E390" s="232" t="s">
        <v>71</v>
      </c>
      <c r="F390" s="140"/>
      <c r="G390" s="140"/>
      <c r="H390" s="141"/>
      <c r="I390" s="82" t="s">
        <v>2600</v>
      </c>
      <c r="J390" s="98"/>
      <c r="K390" s="98"/>
      <c r="L390" s="50" t="s">
        <v>481</v>
      </c>
      <c r="M390" s="82" t="s">
        <v>2600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390" t="s">
        <v>2603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2577</v>
      </c>
      <c r="H399" s="88"/>
      <c r="I399" s="88"/>
      <c r="J399" s="88"/>
      <c r="K399" s="88"/>
      <c r="L399" s="88"/>
      <c r="M399" s="88"/>
      <c r="N399" s="88"/>
      <c r="O399" s="88"/>
      <c r="P399" s="89"/>
    </row>
    <row r="400" spans="2:20" ht="120" customHeight="1">
      <c r="B400" s="139" t="s">
        <v>217</v>
      </c>
      <c r="C400" s="140"/>
      <c r="D400" s="140"/>
      <c r="E400" s="140"/>
      <c r="F400" s="141"/>
      <c r="G400" s="87" t="s">
        <v>2604</v>
      </c>
      <c r="H400" s="88"/>
      <c r="I400" s="88"/>
      <c r="J400" s="88"/>
      <c r="K400" s="88"/>
      <c r="L400" s="88"/>
      <c r="M400" s="88"/>
      <c r="N400" s="88"/>
      <c r="O400" s="88"/>
      <c r="P400" s="89"/>
    </row>
    <row r="401" spans="2:20" ht="120" customHeight="1">
      <c r="B401" s="139" t="s">
        <v>216</v>
      </c>
      <c r="C401" s="140"/>
      <c r="D401" s="140"/>
      <c r="E401" s="140"/>
      <c r="F401" s="141"/>
      <c r="G401" s="87" t="s">
        <v>2605</v>
      </c>
      <c r="H401" s="88"/>
      <c r="I401" s="88"/>
      <c r="J401" s="88"/>
      <c r="K401" s="88"/>
      <c r="L401" s="88"/>
      <c r="M401" s="88"/>
      <c r="N401" s="88"/>
      <c r="O401" s="88"/>
      <c r="P401" s="89"/>
    </row>
    <row r="402" spans="2:20" ht="120" customHeight="1">
      <c r="B402" s="139" t="s">
        <v>219</v>
      </c>
      <c r="C402" s="140"/>
      <c r="D402" s="140"/>
      <c r="E402" s="140"/>
      <c r="F402" s="141"/>
      <c r="G402" s="87" t="s">
        <v>2575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2"/>
      <c r="L411" s="392"/>
      <c r="M411" s="392"/>
      <c r="N411" s="392"/>
      <c r="O411" s="392"/>
      <c r="P411" s="393"/>
    </row>
    <row r="412" spans="2:20" ht="120" customHeight="1">
      <c r="B412" s="248"/>
      <c r="C412" s="252"/>
      <c r="D412" s="252"/>
      <c r="E412" s="252"/>
      <c r="F412" s="252"/>
      <c r="G412" s="252"/>
      <c r="H412" s="252"/>
      <c r="I412" s="249"/>
      <c r="J412" s="394"/>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1"/>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6" t="s">
        <v>5</v>
      </c>
      <c r="F426" s="397"/>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7</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4</v>
      </c>
      <c r="I435" s="98"/>
      <c r="J435" s="98"/>
      <c r="K435" s="98"/>
      <c r="L435" s="98"/>
      <c r="M435" s="98"/>
      <c r="N435" s="98"/>
      <c r="O435" s="98"/>
      <c r="P435" s="37" t="s">
        <v>479</v>
      </c>
    </row>
    <row r="436" spans="2:16" ht="20.100000000000001" customHeight="1">
      <c r="B436" s="398" t="s">
        <v>242</v>
      </c>
      <c r="C436" s="399"/>
      <c r="D436" s="90" t="s">
        <v>250</v>
      </c>
      <c r="E436" s="90"/>
      <c r="F436" s="90"/>
      <c r="G436" s="90"/>
      <c r="H436" s="82">
        <v>0</v>
      </c>
      <c r="I436" s="98"/>
      <c r="J436" s="98"/>
      <c r="K436" s="98"/>
      <c r="L436" s="98"/>
      <c r="M436" s="98"/>
      <c r="N436" s="98"/>
      <c r="O436" s="98"/>
      <c r="P436" s="37" t="s">
        <v>479</v>
      </c>
    </row>
    <row r="437" spans="2:16" ht="20.100000000000001" customHeight="1">
      <c r="B437" s="400"/>
      <c r="C437" s="401"/>
      <c r="D437" s="90" t="s">
        <v>251</v>
      </c>
      <c r="E437" s="90"/>
      <c r="F437" s="90"/>
      <c r="G437" s="90"/>
      <c r="H437" s="82">
        <v>0</v>
      </c>
      <c r="I437" s="98"/>
      <c r="J437" s="98"/>
      <c r="K437" s="98"/>
      <c r="L437" s="98"/>
      <c r="M437" s="98"/>
      <c r="N437" s="98"/>
      <c r="O437" s="98"/>
      <c r="P437" s="37" t="s">
        <v>479</v>
      </c>
    </row>
    <row r="438" spans="2:16" ht="20.100000000000001" customHeight="1">
      <c r="B438" s="400"/>
      <c r="C438" s="401"/>
      <c r="D438" s="90" t="s">
        <v>252</v>
      </c>
      <c r="E438" s="90"/>
      <c r="F438" s="90"/>
      <c r="G438" s="90"/>
      <c r="H438" s="82">
        <v>0</v>
      </c>
      <c r="I438" s="98"/>
      <c r="J438" s="98"/>
      <c r="K438" s="98"/>
      <c r="L438" s="98"/>
      <c r="M438" s="98"/>
      <c r="N438" s="98"/>
      <c r="O438" s="98"/>
      <c r="P438" s="37" t="s">
        <v>479</v>
      </c>
    </row>
    <row r="439" spans="2:16" ht="20.100000000000001" customHeight="1">
      <c r="B439" s="400"/>
      <c r="C439" s="401"/>
      <c r="D439" s="90" t="s">
        <v>253</v>
      </c>
      <c r="E439" s="90"/>
      <c r="F439" s="90"/>
      <c r="G439" s="90"/>
      <c r="H439" s="82">
        <v>2</v>
      </c>
      <c r="I439" s="98"/>
      <c r="J439" s="98"/>
      <c r="K439" s="98"/>
      <c r="L439" s="98"/>
      <c r="M439" s="98"/>
      <c r="N439" s="98"/>
      <c r="O439" s="98"/>
      <c r="P439" s="37" t="s">
        <v>479</v>
      </c>
    </row>
    <row r="440" spans="2:16" ht="20.100000000000001" customHeight="1">
      <c r="B440" s="400"/>
      <c r="C440" s="401"/>
      <c r="D440" s="90" t="s">
        <v>254</v>
      </c>
      <c r="E440" s="90"/>
      <c r="F440" s="90"/>
      <c r="G440" s="90"/>
      <c r="H440" s="82">
        <v>2</v>
      </c>
      <c r="I440" s="98"/>
      <c r="J440" s="98"/>
      <c r="K440" s="98"/>
      <c r="L440" s="98"/>
      <c r="M440" s="98"/>
      <c r="N440" s="98"/>
      <c r="O440" s="98"/>
      <c r="P440" s="37" t="s">
        <v>479</v>
      </c>
    </row>
    <row r="441" spans="2:16" ht="20.100000000000001" customHeight="1">
      <c r="B441" s="400"/>
      <c r="C441" s="401"/>
      <c r="D441" s="90" t="s">
        <v>255</v>
      </c>
      <c r="E441" s="90"/>
      <c r="F441" s="90"/>
      <c r="G441" s="90"/>
      <c r="H441" s="82">
        <v>3</v>
      </c>
      <c r="I441" s="98"/>
      <c r="J441" s="98"/>
      <c r="K441" s="98"/>
      <c r="L441" s="98"/>
      <c r="M441" s="98"/>
      <c r="N441" s="98"/>
      <c r="O441" s="98"/>
      <c r="P441" s="37" t="s">
        <v>479</v>
      </c>
    </row>
    <row r="442" spans="2:16" ht="20.100000000000001" customHeight="1">
      <c r="B442" s="400"/>
      <c r="C442" s="401"/>
      <c r="D442" s="90" t="s">
        <v>256</v>
      </c>
      <c r="E442" s="90"/>
      <c r="F442" s="90"/>
      <c r="G442" s="90"/>
      <c r="H442" s="82">
        <v>0</v>
      </c>
      <c r="I442" s="98"/>
      <c r="J442" s="98"/>
      <c r="K442" s="98"/>
      <c r="L442" s="98"/>
      <c r="M442" s="98"/>
      <c r="N442" s="98"/>
      <c r="O442" s="98"/>
      <c r="P442" s="37" t="s">
        <v>479</v>
      </c>
    </row>
    <row r="443" spans="2:16" ht="20.100000000000001" customHeight="1">
      <c r="B443" s="402"/>
      <c r="C443" s="403"/>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7</v>
      </c>
      <c r="I445" s="98"/>
      <c r="J445" s="98"/>
      <c r="K445" s="98"/>
      <c r="L445" s="98"/>
      <c r="M445" s="98"/>
      <c r="N445" s="98"/>
      <c r="O445" s="98"/>
      <c r="P445" s="37" t="s">
        <v>479</v>
      </c>
    </row>
    <row r="446" spans="2:16" ht="20.100000000000001" customHeight="1">
      <c r="B446" s="152"/>
      <c r="C446" s="90"/>
      <c r="D446" s="90" t="s">
        <v>260</v>
      </c>
      <c r="E446" s="90"/>
      <c r="F446" s="90"/>
      <c r="G446" s="90"/>
      <c r="H446" s="82">
        <v>0</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83.8</v>
      </c>
      <c r="I452" s="147"/>
      <c r="J452" s="147"/>
      <c r="K452" s="147"/>
      <c r="L452" s="147"/>
      <c r="M452" s="147"/>
      <c r="N452" s="147"/>
      <c r="O452" s="147"/>
      <c r="P452" s="49" t="s">
        <v>485</v>
      </c>
    </row>
    <row r="453" spans="2:20" ht="20.100000000000001" customHeight="1">
      <c r="B453" s="152" t="s">
        <v>266</v>
      </c>
      <c r="C453" s="90"/>
      <c r="D453" s="90"/>
      <c r="E453" s="90"/>
      <c r="F453" s="90"/>
      <c r="G453" s="90"/>
      <c r="H453" s="82">
        <v>9</v>
      </c>
      <c r="I453" s="98"/>
      <c r="J453" s="98"/>
      <c r="K453" s="98"/>
      <c r="L453" s="98"/>
      <c r="M453" s="98"/>
      <c r="N453" s="98"/>
      <c r="O453" s="98"/>
      <c r="P453" s="37" t="s">
        <v>477</v>
      </c>
    </row>
    <row r="454" spans="2:20" ht="20.100000000000001" customHeight="1">
      <c r="B454" s="152" t="s">
        <v>267</v>
      </c>
      <c r="C454" s="90"/>
      <c r="D454" s="90"/>
      <c r="E454" s="90"/>
      <c r="F454" s="90"/>
      <c r="G454" s="90"/>
      <c r="H454" s="82">
        <v>90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4"/>
    </row>
    <row r="456" spans="2:20" ht="20.100000000000001" customHeight="1" thickBot="1">
      <c r="B456" s="225"/>
      <c r="C456" s="226"/>
      <c r="D456" s="226"/>
      <c r="E456" s="226"/>
      <c r="F456" s="226"/>
      <c r="G456" s="226"/>
      <c r="H456" s="226"/>
      <c r="I456" s="226"/>
      <c r="J456" s="226"/>
      <c r="K456" s="226"/>
      <c r="L456" s="226"/>
      <c r="M456" s="226"/>
      <c r="N456" s="226"/>
      <c r="O456" s="226"/>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v>0</v>
      </c>
      <c r="I459" s="147"/>
      <c r="J459" s="147"/>
      <c r="K459" s="147"/>
      <c r="L459" s="147"/>
      <c r="M459" s="147"/>
      <c r="N459" s="147"/>
      <c r="O459" s="147"/>
      <c r="P459" s="49" t="s">
        <v>479</v>
      </c>
    </row>
    <row r="460" spans="2:20" ht="20.100000000000001" customHeight="1">
      <c r="B460" s="416"/>
      <c r="C460" s="417"/>
      <c r="D460" s="417"/>
      <c r="E460" s="90" t="s">
        <v>276</v>
      </c>
      <c r="F460" s="90"/>
      <c r="G460" s="90"/>
      <c r="H460" s="82">
        <v>0</v>
      </c>
      <c r="I460" s="98"/>
      <c r="J460" s="98"/>
      <c r="K460" s="98"/>
      <c r="L460" s="98"/>
      <c r="M460" s="98"/>
      <c r="N460" s="98"/>
      <c r="O460" s="98"/>
      <c r="P460" s="37" t="s">
        <v>479</v>
      </c>
    </row>
    <row r="461" spans="2:20" ht="20.100000000000001" customHeight="1">
      <c r="B461" s="416"/>
      <c r="C461" s="417"/>
      <c r="D461" s="417"/>
      <c r="E461" s="90" t="s">
        <v>277</v>
      </c>
      <c r="F461" s="90"/>
      <c r="G461" s="90"/>
      <c r="H461" s="82">
        <v>0</v>
      </c>
      <c r="I461" s="98"/>
      <c r="J461" s="98"/>
      <c r="K461" s="98"/>
      <c r="L461" s="98"/>
      <c r="M461" s="98"/>
      <c r="N461" s="98"/>
      <c r="O461" s="98"/>
      <c r="P461" s="37" t="s">
        <v>479</v>
      </c>
    </row>
    <row r="462" spans="2:20" ht="20.100000000000001" customHeight="1">
      <c r="B462" s="416"/>
      <c r="C462" s="417"/>
      <c r="D462" s="417"/>
      <c r="E462" s="90" t="s">
        <v>415</v>
      </c>
      <c r="F462" s="90"/>
      <c r="G462" s="90"/>
      <c r="H462" s="82">
        <v>0</v>
      </c>
      <c r="I462" s="98"/>
      <c r="J462" s="98"/>
      <c r="K462" s="98"/>
      <c r="L462" s="98"/>
      <c r="M462" s="98"/>
      <c r="N462" s="98"/>
      <c r="O462" s="98"/>
      <c r="P462" s="37" t="s">
        <v>479</v>
      </c>
    </row>
    <row r="463" spans="2:20" ht="20.100000000000001" customHeight="1">
      <c r="B463" s="416"/>
      <c r="C463" s="417"/>
      <c r="D463" s="417"/>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 customHeight="1">
      <c r="B474" s="409"/>
      <c r="C474" s="232" t="s">
        <v>279</v>
      </c>
      <c r="D474" s="140"/>
      <c r="E474" s="140"/>
      <c r="F474" s="140"/>
      <c r="G474" s="141"/>
      <c r="H474" s="87" t="s">
        <v>2609</v>
      </c>
      <c r="I474" s="88"/>
      <c r="J474" s="88"/>
      <c r="K474" s="88"/>
      <c r="L474" s="88"/>
      <c r="M474" s="88"/>
      <c r="N474" s="88"/>
      <c r="O474" s="88"/>
      <c r="P474" s="89"/>
    </row>
    <row r="475" spans="1:20" ht="20.100000000000001" customHeight="1">
      <c r="B475" s="410"/>
      <c r="C475" s="232" t="s">
        <v>14</v>
      </c>
      <c r="D475" s="140"/>
      <c r="E475" s="140"/>
      <c r="F475" s="140"/>
      <c r="G475" s="141"/>
      <c r="H475" s="228" t="s">
        <v>2534</v>
      </c>
      <c r="I475" s="229"/>
      <c r="J475" s="35" t="s">
        <v>469</v>
      </c>
      <c r="K475" s="229" t="s">
        <v>2592</v>
      </c>
      <c r="L475" s="229"/>
      <c r="M475" s="35" t="s">
        <v>469</v>
      </c>
      <c r="N475" s="229" t="s">
        <v>2593</v>
      </c>
      <c r="O475" s="229"/>
      <c r="P475" s="230"/>
    </row>
    <row r="476" spans="1:20" ht="20.100000000000001" customHeight="1">
      <c r="B476" s="410"/>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10"/>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00000000000001" customHeight="1">
      <c r="B478" s="410"/>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39.9" customHeight="1">
      <c r="B479" s="410"/>
      <c r="C479" s="232" t="s">
        <v>284</v>
      </c>
      <c r="D479" s="140"/>
      <c r="E479" s="140"/>
      <c r="F479" s="140"/>
      <c r="G479" s="141"/>
      <c r="H479" s="87" t="s">
        <v>2578</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 customHeight="1">
      <c r="B481" s="421"/>
      <c r="C481" s="232" t="s">
        <v>279</v>
      </c>
      <c r="D481" s="140"/>
      <c r="E481" s="140"/>
      <c r="F481" s="140"/>
      <c r="G481" s="141"/>
      <c r="H481" s="87"/>
      <c r="I481" s="88"/>
      <c r="J481" s="88"/>
      <c r="K481" s="88"/>
      <c r="L481" s="88"/>
      <c r="M481" s="88"/>
      <c r="N481" s="88"/>
      <c r="O481" s="88"/>
      <c r="P481" s="89"/>
    </row>
    <row r="482" spans="2:16" ht="20.100000000000001" customHeight="1">
      <c r="B482" s="421"/>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1"/>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1"/>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1"/>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1"/>
      <c r="C486" s="75" t="s">
        <v>284</v>
      </c>
      <c r="D486" s="76"/>
      <c r="E486" s="76"/>
      <c r="F486" s="76"/>
      <c r="G486" s="116"/>
      <c r="H486" s="87"/>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 customHeight="1">
      <c r="B488" s="421"/>
      <c r="C488" s="232" t="s">
        <v>279</v>
      </c>
      <c r="D488" s="140"/>
      <c r="E488" s="140"/>
      <c r="F488" s="140"/>
      <c r="G488" s="141"/>
      <c r="H488" s="87"/>
      <c r="I488" s="88"/>
      <c r="J488" s="88"/>
      <c r="K488" s="88"/>
      <c r="L488" s="88"/>
      <c r="M488" s="88"/>
      <c r="N488" s="88"/>
      <c r="O488" s="88"/>
      <c r="P488" s="89"/>
    </row>
    <row r="489" spans="2:16" ht="20.100000000000001" customHeight="1">
      <c r="B489" s="421"/>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1"/>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1"/>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1"/>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 customHeight="1">
      <c r="B495" s="421"/>
      <c r="C495" s="232" t="s">
        <v>279</v>
      </c>
      <c r="D495" s="140"/>
      <c r="E495" s="140"/>
      <c r="F495" s="140"/>
      <c r="G495" s="141"/>
      <c r="H495" s="87"/>
      <c r="I495" s="88"/>
      <c r="J495" s="88"/>
      <c r="K495" s="88"/>
      <c r="L495" s="88"/>
      <c r="M495" s="88"/>
      <c r="N495" s="88"/>
      <c r="O495" s="88"/>
      <c r="P495" s="89"/>
    </row>
    <row r="496" spans="2:16" ht="20.100000000000001" customHeight="1">
      <c r="B496" s="421"/>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1"/>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1"/>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1"/>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 customHeight="1">
      <c r="B502" s="421"/>
      <c r="C502" s="232" t="s">
        <v>279</v>
      </c>
      <c r="D502" s="140"/>
      <c r="E502" s="140"/>
      <c r="F502" s="140"/>
      <c r="G502" s="141"/>
      <c r="H502" s="87"/>
      <c r="I502" s="88"/>
      <c r="J502" s="88"/>
      <c r="K502" s="88"/>
      <c r="L502" s="88"/>
      <c r="M502" s="88"/>
      <c r="N502" s="88"/>
      <c r="O502" s="88"/>
      <c r="P502" s="89"/>
    </row>
    <row r="503" spans="2:20" ht="20.100000000000001" customHeight="1">
      <c r="B503" s="421"/>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1"/>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1"/>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1"/>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2"/>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2549</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2579</v>
      </c>
      <c r="M512" s="92"/>
      <c r="N512" s="92"/>
      <c r="O512" s="93"/>
      <c r="P512" s="94"/>
    </row>
    <row r="513" spans="2:20" ht="20.100000000000001" customHeight="1">
      <c r="B513" s="219" t="s">
        <v>287</v>
      </c>
      <c r="C513" s="220"/>
      <c r="D513" s="220"/>
      <c r="E513" s="220"/>
      <c r="F513" s="220"/>
      <c r="G513" s="221"/>
      <c r="H513" s="82" t="s">
        <v>2549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2579</v>
      </c>
      <c r="M515" s="92"/>
      <c r="N515" s="92"/>
      <c r="O515" s="93"/>
      <c r="P515" s="94"/>
    </row>
    <row r="516" spans="2:20" ht="20.100000000000001" customHeight="1" thickBot="1">
      <c r="B516" s="459" t="s">
        <v>288</v>
      </c>
      <c r="C516" s="460"/>
      <c r="D516" s="460"/>
      <c r="E516" s="460"/>
      <c r="F516" s="460"/>
      <c r="G516" s="460"/>
      <c r="H516" s="267" t="s">
        <v>2549</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1" t="s">
        <v>2580</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2549</v>
      </c>
      <c r="K522" s="81"/>
      <c r="L522" s="81"/>
      <c r="M522" s="81"/>
      <c r="N522" s="81"/>
      <c r="O522" s="82"/>
      <c r="P522" s="83"/>
      <c r="S522" s="15" t="str">
        <f>IF($F$519=MST!$I$6,IF(J522="","未記入",""),"")</f>
        <v/>
      </c>
    </row>
    <row r="523" spans="2:20" ht="20.100000000000001" customHeight="1">
      <c r="B523" s="219" t="s">
        <v>2514</v>
      </c>
      <c r="C523" s="220"/>
      <c r="D523" s="220"/>
      <c r="E523" s="221"/>
      <c r="F523" s="82" t="s">
        <v>2550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1"/>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2"/>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2581</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2581</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2549</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0"/>
      <c r="C544" s="193"/>
      <c r="D544" s="193"/>
      <c r="E544" s="193"/>
      <c r="F544" s="90"/>
      <c r="G544" s="427"/>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2549</v>
      </c>
      <c r="M551" s="98"/>
      <c r="N551" s="98"/>
      <c r="O551" s="98"/>
      <c r="P551" s="99"/>
      <c r="S551" s="15" t="str">
        <f t="shared" si="3"/>
        <v/>
      </c>
      <c r="T551" s="69"/>
    </row>
    <row r="552" spans="1:22" customFormat="1" ht="40.5" customHeight="1">
      <c r="B552" s="222"/>
      <c r="C552" s="223"/>
      <c r="D552" s="223"/>
      <c r="E552" s="224"/>
      <c r="F552" s="428" t="s">
        <v>2493</v>
      </c>
      <c r="G552" s="429"/>
      <c r="H552" s="429"/>
      <c r="I552" s="429"/>
      <c r="J552" s="429"/>
      <c r="K552" s="430"/>
      <c r="L552" s="82" t="s">
        <v>2549</v>
      </c>
      <c r="M552" s="98"/>
      <c r="N552" s="98"/>
      <c r="O552" s="98"/>
      <c r="P552" s="99"/>
      <c r="S552" s="15" t="str">
        <f t="shared" si="3"/>
        <v/>
      </c>
      <c r="T552" s="69"/>
    </row>
    <row r="553" spans="1:22" customFormat="1" ht="40.5" customHeight="1">
      <c r="B553" s="222"/>
      <c r="C553" s="223"/>
      <c r="D553" s="223"/>
      <c r="E553" s="224"/>
      <c r="F553" s="431"/>
      <c r="G553" s="432"/>
      <c r="H553" s="432"/>
      <c r="I553" s="432"/>
      <c r="J553" s="432"/>
      <c r="K553" s="433"/>
      <c r="L553" s="468" t="s">
        <v>2503</v>
      </c>
      <c r="M553" s="469"/>
      <c r="N553" s="469"/>
      <c r="O553" s="469"/>
      <c r="P553" s="470"/>
      <c r="S553" s="15" t="str">
        <f t="shared" si="3"/>
        <v/>
      </c>
      <c r="T553" s="69"/>
    </row>
    <row r="554" spans="1:22" customFormat="1" ht="135" customHeight="1">
      <c r="B554" s="248"/>
      <c r="C554" s="252"/>
      <c r="D554" s="252"/>
      <c r="E554" s="249"/>
      <c r="F554" s="280"/>
      <c r="G554" s="434"/>
      <c r="H554" s="434"/>
      <c r="I554" s="434"/>
      <c r="J554" s="434"/>
      <c r="K554" s="281"/>
      <c r="L554" s="41"/>
      <c r="M554" s="120" t="s">
        <v>2504</v>
      </c>
      <c r="N554" s="471"/>
      <c r="O554" s="98" t="s">
        <v>2549</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2549</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2549</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2549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2549</v>
      </c>
      <c r="M560" s="98"/>
      <c r="N560" s="98"/>
      <c r="O560" s="98"/>
      <c r="P560" s="99"/>
      <c r="Q560" s="2"/>
      <c r="R560" s="2"/>
      <c r="S560" s="15" t="str">
        <f t="shared" si="4"/>
        <v/>
      </c>
      <c r="T560" s="69"/>
      <c r="U560" s="2"/>
      <c r="V560" s="2"/>
    </row>
    <row r="561" spans="2:20" ht="20.100000000000001" customHeight="1">
      <c r="B561" s="306" t="s">
        <v>296</v>
      </c>
      <c r="C561" s="90"/>
      <c r="D561" s="90"/>
      <c r="E561" s="90"/>
      <c r="F561" s="82" t="s">
        <v>2549</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2582</v>
      </c>
      <c r="K563" s="102"/>
      <c r="L563" s="102"/>
      <c r="M563" s="102"/>
      <c r="N563" s="102"/>
      <c r="O563" s="102"/>
      <c r="P563" s="103"/>
    </row>
    <row r="564" spans="2:20" ht="27.75" customHeight="1">
      <c r="B564" s="219" t="s">
        <v>297</v>
      </c>
      <c r="C564" s="220"/>
      <c r="D564" s="220"/>
      <c r="E564" s="221"/>
      <c r="F564" s="391" t="s">
        <v>2549</v>
      </c>
      <c r="G564" s="448"/>
      <c r="H564" s="448"/>
      <c r="I564" s="448"/>
      <c r="J564" s="448"/>
      <c r="K564" s="448"/>
      <c r="L564" s="448"/>
      <c r="M564" s="448"/>
      <c r="N564" s="448"/>
      <c r="O564" s="448"/>
      <c r="P564" s="449"/>
      <c r="S564" s="164" t="str">
        <f>IF(F564="","未記入","")</f>
        <v/>
      </c>
      <c r="T564" s="164"/>
    </row>
    <row r="565" spans="2:20" ht="27.75" customHeight="1">
      <c r="B565" s="248"/>
      <c r="C565" s="252"/>
      <c r="D565" s="252"/>
      <c r="E565" s="249"/>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2550</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1"/>
      <c r="F569" s="450"/>
      <c r="G569" s="451"/>
      <c r="H569" s="451"/>
      <c r="I569" s="451"/>
      <c r="J569" s="451"/>
      <c r="K569" s="451"/>
      <c r="L569" s="451"/>
      <c r="M569" s="451"/>
      <c r="N569" s="451"/>
      <c r="O569" s="451"/>
      <c r="P569" s="452"/>
      <c r="S569" s="164"/>
      <c r="T569" s="164"/>
    </row>
    <row r="570" spans="2:20" ht="20.100000000000001" customHeight="1">
      <c r="B570" s="219" t="s">
        <v>299</v>
      </c>
      <c r="C570" s="220"/>
      <c r="D570" s="220"/>
      <c r="E570" s="221"/>
      <c r="F570" s="82" t="s">
        <v>2550</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4"/>
    </row>
    <row r="572" spans="2:20" ht="39" customHeight="1">
      <c r="B572" s="222"/>
      <c r="C572" s="223"/>
      <c r="D572" s="223"/>
      <c r="E572" s="224"/>
      <c r="F572" s="354"/>
      <c r="G572" s="237" t="s">
        <v>300</v>
      </c>
      <c r="H572" s="220"/>
      <c r="I572" s="221"/>
      <c r="J572" s="206"/>
      <c r="K572" s="392"/>
      <c r="L572" s="392"/>
      <c r="M572" s="392"/>
      <c r="N572" s="392"/>
      <c r="O572" s="392"/>
      <c r="P572" s="393"/>
    </row>
    <row r="573" spans="2:20" ht="39" customHeight="1">
      <c r="B573" s="222"/>
      <c r="C573" s="223"/>
      <c r="D573" s="223"/>
      <c r="E573" s="224"/>
      <c r="F573" s="354"/>
      <c r="G573" s="251"/>
      <c r="H573" s="252"/>
      <c r="I573" s="249"/>
      <c r="J573" s="394"/>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8"/>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6" zoomScaleNormal="85" zoomScaleSheetLayoutView="100" workbookViewId="0">
      <selection activeCell="M48" sqref="M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10"/>
      <c r="C4" s="502" t="s">
        <v>307</v>
      </c>
      <c r="D4" s="502"/>
      <c r="E4" s="502"/>
      <c r="F4" s="502"/>
      <c r="G4" s="502"/>
      <c r="H4" s="500" t="s">
        <v>2359</v>
      </c>
      <c r="I4" s="501"/>
      <c r="J4" s="493" t="s">
        <v>2583</v>
      </c>
      <c r="K4" s="494"/>
      <c r="L4" s="494"/>
      <c r="M4" s="493" t="s">
        <v>2584</v>
      </c>
      <c r="N4" s="494"/>
      <c r="O4" s="494"/>
      <c r="P4" s="494"/>
      <c r="Q4" s="494"/>
      <c r="R4" s="65"/>
      <c r="S4" s="25"/>
      <c r="T4" s="12"/>
    </row>
    <row r="5" spans="1:23" ht="50.1" customHeight="1">
      <c r="B5" s="511"/>
      <c r="C5" s="502" t="s">
        <v>308</v>
      </c>
      <c r="D5" s="502"/>
      <c r="E5" s="502"/>
      <c r="F5" s="502"/>
      <c r="G5" s="502"/>
      <c r="H5" s="500"/>
      <c r="I5" s="501"/>
      <c r="J5" s="493"/>
      <c r="K5" s="494"/>
      <c r="L5" s="494"/>
      <c r="M5" s="493"/>
      <c r="N5" s="494"/>
      <c r="O5" s="494"/>
      <c r="P5" s="494"/>
      <c r="Q5" s="494"/>
      <c r="R5" s="65"/>
      <c r="S5" s="25"/>
    </row>
    <row r="6" spans="1:23" ht="50.1" customHeight="1">
      <c r="B6" s="511"/>
      <c r="C6" s="502" t="s">
        <v>309</v>
      </c>
      <c r="D6" s="502"/>
      <c r="E6" s="502"/>
      <c r="F6" s="502"/>
      <c r="G6" s="502"/>
      <c r="H6" s="500"/>
      <c r="I6" s="501"/>
      <c r="J6" s="493"/>
      <c r="K6" s="494"/>
      <c r="L6" s="494"/>
      <c r="M6" s="493"/>
      <c r="N6" s="494"/>
      <c r="O6" s="494"/>
      <c r="P6" s="494"/>
      <c r="Q6" s="494"/>
      <c r="R6" s="65"/>
      <c r="S6" s="25"/>
    </row>
    <row r="7" spans="1:23" ht="50.1" customHeight="1">
      <c r="B7" s="511"/>
      <c r="C7" s="502" t="s">
        <v>310</v>
      </c>
      <c r="D7" s="502"/>
      <c r="E7" s="502"/>
      <c r="F7" s="502"/>
      <c r="G7" s="502"/>
      <c r="H7" s="500"/>
      <c r="I7" s="501"/>
      <c r="J7" s="493"/>
      <c r="K7" s="494"/>
      <c r="L7" s="494"/>
      <c r="M7" s="493"/>
      <c r="N7" s="494"/>
      <c r="O7" s="494"/>
      <c r="P7" s="494"/>
      <c r="Q7" s="494"/>
      <c r="R7" s="65"/>
      <c r="S7" s="25"/>
    </row>
    <row r="8" spans="1:23" ht="50.1" customHeight="1">
      <c r="B8" s="511"/>
      <c r="C8" s="502" t="s">
        <v>311</v>
      </c>
      <c r="D8" s="502"/>
      <c r="E8" s="502"/>
      <c r="F8" s="502"/>
      <c r="G8" s="502"/>
      <c r="H8" s="500"/>
      <c r="I8" s="501"/>
      <c r="J8" s="493"/>
      <c r="K8" s="494"/>
      <c r="L8" s="494"/>
      <c r="M8" s="493"/>
      <c r="N8" s="494"/>
      <c r="O8" s="494"/>
      <c r="P8" s="494"/>
      <c r="Q8" s="494"/>
      <c r="R8" s="65"/>
      <c r="S8" s="25"/>
    </row>
    <row r="9" spans="1:23" ht="50.1" customHeight="1">
      <c r="B9" s="511"/>
      <c r="C9" s="502" t="s">
        <v>312</v>
      </c>
      <c r="D9" s="502"/>
      <c r="E9" s="502"/>
      <c r="F9" s="502"/>
      <c r="G9" s="502"/>
      <c r="H9" s="500"/>
      <c r="I9" s="501"/>
      <c r="J9" s="493"/>
      <c r="K9" s="494"/>
      <c r="L9" s="494"/>
      <c r="M9" s="493"/>
      <c r="N9" s="494"/>
      <c r="O9" s="494"/>
      <c r="P9" s="494"/>
      <c r="Q9" s="494"/>
      <c r="R9" s="65"/>
      <c r="S9" s="25"/>
    </row>
    <row r="10" spans="1:23" ht="50.1" customHeight="1">
      <c r="B10" s="511"/>
      <c r="C10" s="502" t="s">
        <v>313</v>
      </c>
      <c r="D10" s="502"/>
      <c r="E10" s="502"/>
      <c r="F10" s="502"/>
      <c r="G10" s="502"/>
      <c r="H10" s="500"/>
      <c r="I10" s="501"/>
      <c r="J10" s="493"/>
      <c r="K10" s="494"/>
      <c r="L10" s="494"/>
      <c r="M10" s="493"/>
      <c r="N10" s="494"/>
      <c r="O10" s="494"/>
      <c r="P10" s="494"/>
      <c r="Q10" s="494"/>
      <c r="R10" s="65"/>
      <c r="S10" s="25"/>
    </row>
    <row r="11" spans="1:23" ht="50.1" customHeight="1">
      <c r="B11" s="511"/>
      <c r="C11" s="502" t="s">
        <v>314</v>
      </c>
      <c r="D11" s="502"/>
      <c r="E11" s="502"/>
      <c r="F11" s="502"/>
      <c r="G11" s="502"/>
      <c r="H11" s="500"/>
      <c r="I11" s="501"/>
      <c r="J11" s="493"/>
      <c r="K11" s="494"/>
      <c r="L11" s="494"/>
      <c r="M11" s="493"/>
      <c r="N11" s="494"/>
      <c r="O11" s="494"/>
      <c r="P11" s="494"/>
      <c r="Q11" s="494"/>
      <c r="R11" s="65"/>
      <c r="S11" s="25"/>
    </row>
    <row r="12" spans="1:23" ht="50.1" customHeight="1">
      <c r="B12" s="511"/>
      <c r="C12" s="502" t="s">
        <v>315</v>
      </c>
      <c r="D12" s="502"/>
      <c r="E12" s="502"/>
      <c r="F12" s="502"/>
      <c r="G12" s="502"/>
      <c r="H12" s="500"/>
      <c r="I12" s="501"/>
      <c r="J12" s="493"/>
      <c r="K12" s="494"/>
      <c r="L12" s="494"/>
      <c r="M12" s="493"/>
      <c r="N12" s="494"/>
      <c r="O12" s="494"/>
      <c r="P12" s="494"/>
      <c r="Q12" s="494"/>
      <c r="R12" s="65"/>
      <c r="S12" s="25"/>
    </row>
    <row r="13" spans="1:23" ht="50.1" customHeight="1">
      <c r="B13" s="511"/>
      <c r="C13" s="502" t="s">
        <v>316</v>
      </c>
      <c r="D13" s="502"/>
      <c r="E13" s="502"/>
      <c r="F13" s="502"/>
      <c r="G13" s="502"/>
      <c r="H13" s="500"/>
      <c r="I13" s="501"/>
      <c r="J13" s="493"/>
      <c r="K13" s="494"/>
      <c r="L13" s="494"/>
      <c r="M13" s="493"/>
      <c r="N13" s="494"/>
      <c r="O13" s="494"/>
      <c r="P13" s="494"/>
      <c r="Q13" s="494"/>
      <c r="R13" s="65"/>
      <c r="S13" s="25"/>
    </row>
    <row r="14" spans="1:23" ht="50.1" customHeight="1">
      <c r="B14" s="511"/>
      <c r="C14" s="502" t="s">
        <v>317</v>
      </c>
      <c r="D14" s="502"/>
      <c r="E14" s="502"/>
      <c r="F14" s="502"/>
      <c r="G14" s="502"/>
      <c r="H14" s="500"/>
      <c r="I14" s="501"/>
      <c r="J14" s="493"/>
      <c r="K14" s="494"/>
      <c r="L14" s="494"/>
      <c r="M14" s="493"/>
      <c r="N14" s="494"/>
      <c r="O14" s="494"/>
      <c r="P14" s="494"/>
      <c r="Q14" s="494"/>
      <c r="R14" s="65"/>
      <c r="S14" s="25"/>
    </row>
    <row r="15" spans="1:23" ht="50.1" customHeight="1" thickBot="1">
      <c r="B15" s="512"/>
      <c r="C15" s="495" t="s">
        <v>318</v>
      </c>
      <c r="D15" s="495"/>
      <c r="E15" s="495"/>
      <c r="F15" s="495"/>
      <c r="G15" s="495"/>
      <c r="H15" s="498"/>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c r="I17" s="501"/>
      <c r="J17" s="493"/>
      <c r="K17" s="494"/>
      <c r="L17" s="494"/>
      <c r="M17" s="493"/>
      <c r="N17" s="494"/>
      <c r="O17" s="494"/>
      <c r="P17" s="494"/>
      <c r="Q17" s="494"/>
      <c r="R17" s="65"/>
      <c r="S17" s="25"/>
    </row>
    <row r="18" spans="2:19" ht="50.1" customHeight="1">
      <c r="B18" s="59"/>
      <c r="C18" s="502" t="s">
        <v>341</v>
      </c>
      <c r="D18" s="502"/>
      <c r="E18" s="502"/>
      <c r="F18" s="502"/>
      <c r="G18" s="502"/>
      <c r="H18" s="500"/>
      <c r="I18" s="501"/>
      <c r="J18" s="493"/>
      <c r="K18" s="494"/>
      <c r="L18" s="494"/>
      <c r="M18" s="493"/>
      <c r="N18" s="494"/>
      <c r="O18" s="494"/>
      <c r="P18" s="494"/>
      <c r="Q18" s="494"/>
      <c r="R18" s="65"/>
      <c r="S18" s="25"/>
    </row>
    <row r="19" spans="2:19" ht="50.1" customHeight="1">
      <c r="B19" s="59"/>
      <c r="C19" s="506" t="s">
        <v>406</v>
      </c>
      <c r="D19" s="507"/>
      <c r="E19" s="507"/>
      <c r="F19" s="507"/>
      <c r="G19" s="508"/>
      <c r="H19" s="500"/>
      <c r="I19" s="501"/>
      <c r="J19" s="493"/>
      <c r="K19" s="494"/>
      <c r="L19" s="494"/>
      <c r="M19" s="493"/>
      <c r="N19" s="494"/>
      <c r="O19" s="494"/>
      <c r="P19" s="494"/>
      <c r="Q19" s="494"/>
      <c r="R19" s="65"/>
      <c r="S19" s="25"/>
    </row>
    <row r="20" spans="2:19" ht="50.1" customHeight="1">
      <c r="B20" s="59"/>
      <c r="C20" s="502" t="s">
        <v>334</v>
      </c>
      <c r="D20" s="502"/>
      <c r="E20" s="502"/>
      <c r="F20" s="502"/>
      <c r="G20" s="502"/>
      <c r="H20" s="500"/>
      <c r="I20" s="501"/>
      <c r="J20" s="493"/>
      <c r="K20" s="494"/>
      <c r="L20" s="494"/>
      <c r="M20" s="493"/>
      <c r="N20" s="494"/>
      <c r="O20" s="494"/>
      <c r="P20" s="494"/>
      <c r="Q20" s="494"/>
      <c r="R20" s="65"/>
      <c r="S20" s="25"/>
    </row>
    <row r="21" spans="2:19" ht="50.1" customHeight="1">
      <c r="B21" s="59"/>
      <c r="C21" s="502" t="s">
        <v>338</v>
      </c>
      <c r="D21" s="502"/>
      <c r="E21" s="502"/>
      <c r="F21" s="502"/>
      <c r="G21" s="502"/>
      <c r="H21" s="500"/>
      <c r="I21" s="501"/>
      <c r="J21" s="493"/>
      <c r="K21" s="494"/>
      <c r="L21" s="494"/>
      <c r="M21" s="493"/>
      <c r="N21" s="494"/>
      <c r="O21" s="494"/>
      <c r="P21" s="494"/>
      <c r="Q21" s="494"/>
      <c r="R21" s="65"/>
      <c r="S21" s="25"/>
    </row>
    <row r="22" spans="2:19" ht="50.1" customHeight="1">
      <c r="B22" s="59"/>
      <c r="C22" s="502" t="s">
        <v>337</v>
      </c>
      <c r="D22" s="502"/>
      <c r="E22" s="502"/>
      <c r="F22" s="502"/>
      <c r="G22" s="502"/>
      <c r="H22" s="500"/>
      <c r="I22" s="501"/>
      <c r="J22" s="493"/>
      <c r="K22" s="494"/>
      <c r="L22" s="494"/>
      <c r="M22" s="493"/>
      <c r="N22" s="494"/>
      <c r="O22" s="494"/>
      <c r="P22" s="494"/>
      <c r="Q22" s="494"/>
      <c r="R22" s="65"/>
      <c r="S22" s="25"/>
    </row>
    <row r="23" spans="2:19" ht="50.1" customHeight="1">
      <c r="B23" s="59"/>
      <c r="C23" s="502" t="s">
        <v>342</v>
      </c>
      <c r="D23" s="502"/>
      <c r="E23" s="502"/>
      <c r="F23" s="502"/>
      <c r="G23" s="502"/>
      <c r="H23" s="500"/>
      <c r="I23" s="501"/>
      <c r="J23" s="493"/>
      <c r="K23" s="494"/>
      <c r="L23" s="494"/>
      <c r="M23" s="493"/>
      <c r="N23" s="494"/>
      <c r="O23" s="494"/>
      <c r="P23" s="494"/>
      <c r="Q23" s="494"/>
      <c r="R23" s="65"/>
      <c r="S23" s="25"/>
    </row>
    <row r="24" spans="2:19" ht="50.1" customHeight="1">
      <c r="B24" s="59"/>
      <c r="C24" s="502" t="s">
        <v>395</v>
      </c>
      <c r="D24" s="502"/>
      <c r="E24" s="502"/>
      <c r="F24" s="502"/>
      <c r="G24" s="502"/>
      <c r="H24" s="500"/>
      <c r="I24" s="501"/>
      <c r="J24" s="493"/>
      <c r="K24" s="494"/>
      <c r="L24" s="494"/>
      <c r="M24" s="493"/>
      <c r="N24" s="494"/>
      <c r="O24" s="494"/>
      <c r="P24" s="494"/>
      <c r="Q24" s="494"/>
      <c r="R24" s="65"/>
      <c r="S24" s="25"/>
    </row>
    <row r="25" spans="2:19" ht="50.1" customHeight="1" thickBot="1">
      <c r="B25" s="59"/>
      <c r="C25" s="513" t="s">
        <v>339</v>
      </c>
      <c r="D25" s="513"/>
      <c r="E25" s="513"/>
      <c r="F25" s="513"/>
      <c r="G25" s="513"/>
      <c r="H25" s="498"/>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c r="I28" s="501"/>
      <c r="J28" s="493"/>
      <c r="K28" s="494"/>
      <c r="L28" s="494"/>
      <c r="M28" s="493"/>
      <c r="N28" s="494"/>
      <c r="O28" s="494"/>
      <c r="P28" s="494"/>
      <c r="Q28" s="494"/>
      <c r="R28" s="65"/>
      <c r="S28" s="25"/>
    </row>
    <row r="29" spans="2:19" ht="50.1" customHeight="1">
      <c r="B29" s="59"/>
      <c r="C29" s="502" t="s">
        <v>323</v>
      </c>
      <c r="D29" s="502"/>
      <c r="E29" s="502"/>
      <c r="F29" s="502"/>
      <c r="G29" s="502"/>
      <c r="H29" s="500"/>
      <c r="I29" s="501"/>
      <c r="J29" s="493"/>
      <c r="K29" s="494"/>
      <c r="L29" s="494"/>
      <c r="M29" s="493"/>
      <c r="N29" s="494"/>
      <c r="O29" s="494"/>
      <c r="P29" s="494"/>
      <c r="Q29" s="494"/>
      <c r="R29" s="65"/>
      <c r="S29" s="25"/>
    </row>
    <row r="30" spans="2:19" ht="50.1" customHeight="1">
      <c r="B30" s="59"/>
      <c r="C30" s="502" t="s">
        <v>324</v>
      </c>
      <c r="D30" s="502"/>
      <c r="E30" s="502"/>
      <c r="F30" s="502"/>
      <c r="G30" s="502"/>
      <c r="H30" s="500"/>
      <c r="I30" s="501"/>
      <c r="J30" s="493"/>
      <c r="K30" s="494"/>
      <c r="L30" s="494"/>
      <c r="M30" s="493"/>
      <c r="N30" s="494"/>
      <c r="O30" s="494"/>
      <c r="P30" s="494"/>
      <c r="Q30" s="494"/>
      <c r="R30" s="65"/>
      <c r="S30" s="25"/>
    </row>
    <row r="31" spans="2:19" ht="50.1" customHeight="1">
      <c r="B31" s="59"/>
      <c r="C31" s="502" t="s">
        <v>325</v>
      </c>
      <c r="D31" s="502"/>
      <c r="E31" s="502"/>
      <c r="F31" s="502"/>
      <c r="G31" s="502"/>
      <c r="H31" s="500"/>
      <c r="I31" s="501"/>
      <c r="J31" s="493"/>
      <c r="K31" s="494"/>
      <c r="L31" s="494"/>
      <c r="M31" s="493"/>
      <c r="N31" s="494"/>
      <c r="O31" s="494"/>
      <c r="P31" s="494"/>
      <c r="Q31" s="494"/>
      <c r="R31" s="65"/>
      <c r="S31" s="25"/>
    </row>
    <row r="32" spans="2:19" ht="50.1" customHeight="1">
      <c r="B32" s="59"/>
      <c r="C32" s="502" t="s">
        <v>326</v>
      </c>
      <c r="D32" s="502"/>
      <c r="E32" s="502"/>
      <c r="F32" s="502"/>
      <c r="G32" s="502"/>
      <c r="H32" s="500"/>
      <c r="I32" s="501"/>
      <c r="J32" s="493"/>
      <c r="K32" s="494"/>
      <c r="L32" s="494"/>
      <c r="M32" s="493"/>
      <c r="N32" s="494"/>
      <c r="O32" s="494"/>
      <c r="P32" s="494"/>
      <c r="Q32" s="494"/>
      <c r="R32" s="65"/>
      <c r="S32" s="25"/>
    </row>
    <row r="33" spans="2:19" ht="50.1" customHeight="1">
      <c r="B33" s="59"/>
      <c r="C33" s="502" t="s">
        <v>327</v>
      </c>
      <c r="D33" s="502"/>
      <c r="E33" s="502"/>
      <c r="F33" s="502"/>
      <c r="G33" s="502"/>
      <c r="H33" s="500"/>
      <c r="I33" s="501"/>
      <c r="J33" s="493"/>
      <c r="K33" s="494"/>
      <c r="L33" s="494"/>
      <c r="M33" s="493"/>
      <c r="N33" s="494"/>
      <c r="O33" s="494"/>
      <c r="P33" s="494"/>
      <c r="Q33" s="494"/>
      <c r="R33" s="65"/>
      <c r="S33" s="25"/>
    </row>
    <row r="34" spans="2:19" ht="50.1" customHeight="1">
      <c r="B34" s="59"/>
      <c r="C34" s="502" t="s">
        <v>328</v>
      </c>
      <c r="D34" s="502"/>
      <c r="E34" s="502"/>
      <c r="F34" s="502"/>
      <c r="G34" s="502"/>
      <c r="H34" s="500"/>
      <c r="I34" s="501"/>
      <c r="J34" s="493"/>
      <c r="K34" s="494"/>
      <c r="L34" s="494"/>
      <c r="M34" s="493"/>
      <c r="N34" s="494"/>
      <c r="O34" s="494"/>
      <c r="P34" s="494"/>
      <c r="Q34" s="494"/>
      <c r="R34" s="65"/>
      <c r="S34" s="25"/>
    </row>
    <row r="35" spans="2:19" ht="50.1" customHeight="1">
      <c r="B35" s="59"/>
      <c r="C35" s="502" t="s">
        <v>329</v>
      </c>
      <c r="D35" s="502"/>
      <c r="E35" s="502"/>
      <c r="F35" s="502"/>
      <c r="G35" s="502"/>
      <c r="H35" s="500"/>
      <c r="I35" s="501"/>
      <c r="J35" s="493"/>
      <c r="K35" s="494"/>
      <c r="L35" s="494"/>
      <c r="M35" s="493"/>
      <c r="N35" s="494"/>
      <c r="O35" s="494"/>
      <c r="P35" s="494"/>
      <c r="Q35" s="494"/>
      <c r="R35" s="65"/>
      <c r="S35" s="25"/>
    </row>
    <row r="36" spans="2:19" ht="50.1" customHeight="1">
      <c r="B36" s="59"/>
      <c r="C36" s="502" t="s">
        <v>331</v>
      </c>
      <c r="D36" s="502"/>
      <c r="E36" s="502"/>
      <c r="F36" s="502"/>
      <c r="G36" s="502"/>
      <c r="H36" s="500"/>
      <c r="I36" s="501"/>
      <c r="J36" s="493"/>
      <c r="K36" s="494"/>
      <c r="L36" s="494"/>
      <c r="M36" s="493"/>
      <c r="N36" s="494"/>
      <c r="O36" s="494"/>
      <c r="P36" s="494"/>
      <c r="Q36" s="494"/>
      <c r="R36" s="65"/>
      <c r="S36" s="25"/>
    </row>
    <row r="37" spans="2:19" ht="50.1" customHeight="1" thickBot="1">
      <c r="B37" s="59"/>
      <c r="C37" s="513" t="s">
        <v>330</v>
      </c>
      <c r="D37" s="513"/>
      <c r="E37" s="513"/>
      <c r="F37" s="513"/>
      <c r="G37" s="513"/>
      <c r="H37" s="500"/>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c r="I39" s="501"/>
      <c r="J39" s="493"/>
      <c r="K39" s="494"/>
      <c r="L39" s="494"/>
      <c r="M39" s="493"/>
      <c r="N39" s="494"/>
      <c r="O39" s="494"/>
      <c r="P39" s="494"/>
      <c r="Q39" s="494"/>
      <c r="R39" s="65"/>
      <c r="S39" s="25"/>
    </row>
    <row r="40" spans="2:19" ht="50.1" customHeight="1">
      <c r="B40" s="518"/>
      <c r="C40" s="502" t="s">
        <v>335</v>
      </c>
      <c r="D40" s="502"/>
      <c r="E40" s="502"/>
      <c r="F40" s="502"/>
      <c r="G40" s="502"/>
      <c r="H40" s="500"/>
      <c r="I40" s="501"/>
      <c r="J40" s="493"/>
      <c r="K40" s="494"/>
      <c r="L40" s="494"/>
      <c r="M40" s="493"/>
      <c r="N40" s="494"/>
      <c r="O40" s="494"/>
      <c r="P40" s="494"/>
      <c r="Q40" s="494"/>
      <c r="R40" s="65"/>
      <c r="S40" s="25"/>
    </row>
    <row r="41" spans="2:19" ht="50.1" customHeight="1" thickBot="1">
      <c r="B41" s="518"/>
      <c r="C41" s="513" t="s">
        <v>336</v>
      </c>
      <c r="D41" s="513"/>
      <c r="E41" s="513"/>
      <c r="F41" s="513"/>
      <c r="G41" s="513"/>
      <c r="H41" s="498"/>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c r="I44" s="501"/>
      <c r="J44" s="493"/>
      <c r="K44" s="494"/>
      <c r="L44" s="494"/>
      <c r="M44" s="493"/>
      <c r="N44" s="494"/>
      <c r="O44" s="494"/>
      <c r="P44" s="494"/>
      <c r="Q44" s="494"/>
      <c r="R44" s="65"/>
      <c r="S44" s="25"/>
    </row>
    <row r="45" spans="2:19" ht="50.1" customHeight="1">
      <c r="B45" s="518"/>
      <c r="C45" s="502" t="s">
        <v>346</v>
      </c>
      <c r="D45" s="502"/>
      <c r="E45" s="502"/>
      <c r="F45" s="502"/>
      <c r="G45" s="502"/>
      <c r="H45" s="500"/>
      <c r="I45" s="501"/>
      <c r="J45" s="493"/>
      <c r="K45" s="494"/>
      <c r="L45" s="494"/>
      <c r="M45" s="493"/>
      <c r="N45" s="494"/>
      <c r="O45" s="494"/>
      <c r="P45" s="494"/>
      <c r="Q45" s="494"/>
      <c r="R45" s="65"/>
      <c r="S45" s="25"/>
    </row>
    <row r="46" spans="2:19" ht="50.1" customHeight="1" thickBot="1">
      <c r="B46" s="518"/>
      <c r="C46" s="524" t="s">
        <v>402</v>
      </c>
      <c r="D46" s="524"/>
      <c r="E46" s="524"/>
      <c r="F46" s="524"/>
      <c r="G46" s="524"/>
      <c r="H46" s="500"/>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2583</v>
      </c>
      <c r="K48" s="494"/>
      <c r="L48" s="494"/>
      <c r="M48" s="493" t="s">
        <v>2584</v>
      </c>
      <c r="N48" s="494"/>
      <c r="O48" s="494"/>
      <c r="P48" s="494"/>
      <c r="Q48" s="494"/>
      <c r="R48" s="65"/>
      <c r="S48" s="25"/>
    </row>
    <row r="49" spans="2:19" ht="50.1" customHeight="1">
      <c r="B49" s="518"/>
      <c r="C49" s="502" t="s">
        <v>409</v>
      </c>
      <c r="D49" s="502"/>
      <c r="E49" s="502"/>
      <c r="F49" s="502"/>
      <c r="G49" s="502"/>
      <c r="H49" s="500"/>
      <c r="I49" s="501"/>
      <c r="J49" s="493"/>
      <c r="K49" s="494"/>
      <c r="L49" s="494"/>
      <c r="M49" s="493"/>
      <c r="N49" s="494"/>
      <c r="O49" s="494"/>
      <c r="P49" s="494"/>
      <c r="Q49" s="494"/>
      <c r="R49" s="65"/>
      <c r="S49" s="25"/>
    </row>
    <row r="50" spans="2:19" ht="50.1" customHeight="1" thickBot="1">
      <c r="B50" s="536"/>
      <c r="C50" s="495" t="s">
        <v>410</v>
      </c>
      <c r="D50" s="495"/>
      <c r="E50" s="495"/>
      <c r="F50" s="495"/>
      <c r="G50" s="495"/>
      <c r="H50" s="498"/>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7" zoomScaleNormal="85" zoomScaleSheetLayoutView="100" workbookViewId="0">
      <selection activeCell="AB8" sqref="AB8:AD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2550</v>
      </c>
      <c r="AF2" s="575"/>
      <c r="AG2" s="575"/>
      <c r="AH2" s="575"/>
      <c r="AI2" s="575"/>
      <c r="AJ2" s="575"/>
      <c r="AK2" s="575"/>
      <c r="AL2" s="575"/>
      <c r="AM2" s="575"/>
      <c r="AN2" s="576"/>
      <c r="AQ2" s="15" t="str">
        <f>IF($AE$2="","未記入","")</f>
        <v/>
      </c>
    </row>
    <row r="3" spans="1:44" ht="15" customHeight="1">
      <c r="A3" s="388"/>
      <c r="B3" s="389"/>
      <c r="C3" s="389"/>
      <c r="D3" s="389"/>
      <c r="E3" s="389"/>
      <c r="F3" s="389"/>
      <c r="G3" s="389"/>
      <c r="H3" s="389"/>
      <c r="I3" s="389"/>
      <c r="J3" s="571" t="s">
        <v>353</v>
      </c>
      <c r="K3" s="571"/>
      <c r="L3" s="571"/>
      <c r="M3" s="571"/>
      <c r="N3" s="571"/>
      <c r="O3" s="571"/>
      <c r="P3" s="570" t="s">
        <v>396</v>
      </c>
      <c r="Q3" s="570"/>
      <c r="R3" s="570"/>
      <c r="S3" s="570"/>
      <c r="T3" s="570"/>
      <c r="U3" s="570"/>
      <c r="V3" s="213"/>
      <c r="W3" s="213"/>
      <c r="X3" s="213"/>
      <c r="Y3" s="213"/>
      <c r="Z3" s="213"/>
      <c r="AA3" s="213"/>
      <c r="AB3" s="213"/>
      <c r="AC3" s="213"/>
      <c r="AD3" s="213"/>
      <c r="AE3" s="389" t="s">
        <v>354</v>
      </c>
      <c r="AF3" s="389"/>
      <c r="AG3" s="389"/>
      <c r="AH3" s="389"/>
      <c r="AI3" s="389"/>
      <c r="AJ3" s="389"/>
      <c r="AK3" s="389"/>
      <c r="AL3" s="389"/>
      <c r="AM3" s="389"/>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 customHeight="1">
      <c r="A14" s="599"/>
      <c r="B14" s="556" t="s">
        <v>366</v>
      </c>
      <c r="C14" s="556"/>
      <c r="D14" s="556"/>
      <c r="E14" s="556"/>
      <c r="F14" s="556"/>
      <c r="G14" s="556"/>
      <c r="H14" s="556"/>
      <c r="I14" s="556"/>
      <c r="J14" s="540"/>
      <c r="K14" s="541"/>
      <c r="L14" s="541"/>
      <c r="M14" s="541"/>
      <c r="N14" s="541"/>
      <c r="O14" s="542"/>
      <c r="P14" s="540" t="s">
        <v>2549</v>
      </c>
      <c r="Q14" s="541"/>
      <c r="R14" s="541"/>
      <c r="S14" s="541"/>
      <c r="T14" s="541"/>
      <c r="U14" s="542"/>
      <c r="V14" s="555" t="s">
        <v>2558</v>
      </c>
      <c r="W14" s="555"/>
      <c r="X14" s="555"/>
      <c r="Y14" s="555" t="s">
        <v>2558</v>
      </c>
      <c r="Z14" s="555"/>
      <c r="AA14" s="555"/>
      <c r="AB14" s="546" t="s">
        <v>2585</v>
      </c>
      <c r="AC14" s="547"/>
      <c r="AD14" s="547"/>
      <c r="AE14" s="546" t="s">
        <v>2586</v>
      </c>
      <c r="AF14" s="547"/>
      <c r="AG14" s="547"/>
      <c r="AH14" s="547"/>
      <c r="AI14" s="547"/>
      <c r="AJ14" s="547"/>
      <c r="AK14" s="547"/>
      <c r="AL14" s="547"/>
      <c r="AM14" s="547"/>
      <c r="AN14" s="548"/>
    </row>
    <row r="15" spans="1:44" s="72" customFormat="1" ht="39.9"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亜美 上田</cp:lastModifiedBy>
  <cp:lastPrinted>2021-03-04T10:23:32Z</cp:lastPrinted>
  <dcterms:created xsi:type="dcterms:W3CDTF">2020-12-23T05:28:24Z</dcterms:created>
  <dcterms:modified xsi:type="dcterms:W3CDTF">2025-01-15T23:42:47Z</dcterms:modified>
</cp:coreProperties>
</file>