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269_向日葵みなみ\"/>
    </mc:Choice>
  </mc:AlternateContent>
  <xr:revisionPtr revIDLastSave="0" documentId="13_ncr:1_{EE87CE25-F986-4030-9A51-207218ECC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<sst xmlns="http://schemas.openxmlformats.org/spreadsheetml/2006/main" count="194" uniqueCount="144">
  <si>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</si>
  <si>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</si>
  <si>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</si>
  <si>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</si>
  <si>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</si>
  <si>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</si>
  <si>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</si>
  <si>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</si>
  <si>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</si>
  <si>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</si>
  <si>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</si>
  <si>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</si>
  <si>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</si>
  <si>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</si>
  <si>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</si>
  <si>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</si>
  <si>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</si>
  <si>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</si>
  <si>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</si>
  <si>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</si>
  <si>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</si>
  <si>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</si>
  <si>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</si>
  <si>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</si>
  <si>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</si>
  <si>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</si>
  <si>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</si>
  <si>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</si>
  <si>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</si>
  <si>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</si>
  <si>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</si>
  <si>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</si>
  <si>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</si>
  <si>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</si>
  <si>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</si>
  <si>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</si>
  <si>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</si>
  <si>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</si>
  <si>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</si>
  <si>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</si>
  <si>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</si>
  <si>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</si>
  <si>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</si>
  <si>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</si>
  <si>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</si>
  <si>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</si>
  <si>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</si>
  <si>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</si>
  <si>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</si>
  <si>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</si>
  <si>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</si>
  <si>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</si>
  <si>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</si>
  <si>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</si>
  <si>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</si>
  <si>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</si>
  <si>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</si>
  <si>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</si>
  <si>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</si>
  <si>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</si>
  <si>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</si>
  <si>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</si>
  <si>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</si>
  <si>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</si>
  <si>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</si>
  <si>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</si>
  <si>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</si>
  <si>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</si>
  <si>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</si>
  <si>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</si>
  <si>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</si>
  <si>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</si>
  <si>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</si>
  <si>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</si>
  <si>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</si>
  <si>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</si>
  <si>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</si>
  <si>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</si>
  <si>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</si>
  <si>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</si>
  <si>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</si>
  <si>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</si>
  <si>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</si>
  <si>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</si>
  <si>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</si>
  <si>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</si>
  <si>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</si>
  <si>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</si>
  <si>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</si>
  <si>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</si>
  <si>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</si>
  <si>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</si>
  <si>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</si>
  <si>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</si>
  <si>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</si>
  <si>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</si>
  <si>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</si>
  <si>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</si>
  <si>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</si>
  <si>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</si>
  <si>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</si>
  <si>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</si>
  <si>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</si>
  <si>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</si>
  <si>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</si>
  <si>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</si>
  <si>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</si>
  <si>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</si>
  <si>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</si>
  <si>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</si>
  <si>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</si>
  <si>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</si>
  <si>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</si>
  <si>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</si>
  <si>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</si>
  <si>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</si>
  <si>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</si>
  <si>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</si>
  <si>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</si>
  <si>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</si>
  <si>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</si>
  <si>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</si>
  <si>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</si>
  <si>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</si>
  <si>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</si>
  <si>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</si>
  <si>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</si>
  <si>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</si>
  <si>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</si>
  <si>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</si>
  <si>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</si>
  <si>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</si>
  <si>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</si>
  <si>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</si>
  <si>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</si>
  <si>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</si>
  <si>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　寶船</t>
    <rPh sb="0" eb="4">
      <t>カブシキガイシャ</t>
    </rPh>
    <rPh sb="5" eb="7">
      <t>タカラブネ</t>
    </rPh>
    <phoneticPr fontId="1"/>
  </si>
  <si>
    <t>https://takarahune.com</t>
    <phoneticPr fontId="1"/>
  </si>
  <si>
    <t>共益費   　　　 （円）</t>
    <rPh sb="0" eb="3">
      <t>キョウエキヒ</t>
    </rPh>
    <rPh sb="11" eb="12">
      <t>エン</t>
    </rPh>
    <phoneticPr fontId="1"/>
  </si>
  <si>
    <t>カーテンリース代　330円　適宜　通院費二時間未満で2,000円その後一時間毎に1,000円追加。上限5,000
買い物・支払い代行　2,000円　入院対応　2,000円</t>
    <phoneticPr fontId="1"/>
  </si>
  <si>
    <t>冷暖房費　（円）　（期間）</t>
    <rPh sb="0" eb="1">
      <t>レイ</t>
    </rPh>
    <rPh sb="1" eb="4">
      <t>ダンボウヒ</t>
    </rPh>
    <rPh sb="6" eb="7">
      <t>エン</t>
    </rPh>
    <rPh sb="10" eb="12">
      <t>キカン</t>
    </rPh>
    <phoneticPr fontId="1"/>
  </si>
  <si>
    <t>住宅型有料老人ホーム　向日葵みなみ</t>
    <rPh sb="0" eb="7">
      <t>ジュウタクガタユウリョウロウジン</t>
    </rPh>
    <rPh sb="11" eb="14">
      <t>ヒマワリ</t>
    </rPh>
    <phoneticPr fontId="1"/>
  </si>
  <si>
    <t>旭川市東光10条2丁目3-1</t>
    <rPh sb="0" eb="5">
      <t>アサヒカワシトウコウ</t>
    </rPh>
    <rPh sb="7" eb="8">
      <t>ジョウ</t>
    </rPh>
    <rPh sb="9" eb="11">
      <t>チョウメ</t>
    </rPh>
    <phoneticPr fontId="1"/>
  </si>
  <si>
    <t>0166-74-5570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</si>
</sst>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2" zoomScaleNormal="100" workbookViewId="0">
      <selection activeCell="M43" sqref="M43:U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132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136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137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131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45280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21</v>
      </c>
      <c r="Q15" s="75" t="s">
        <v>22</v>
      </c>
      <c r="R15" s="75"/>
      <c r="S15" s="18">
        <v>24</v>
      </c>
      <c r="T15" s="19" t="s">
        <v>72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3</v>
      </c>
      <c r="O17" s="12" t="s">
        <v>34</v>
      </c>
      <c r="P17" s="15" t="s">
        <v>66</v>
      </c>
      <c r="Q17" s="18">
        <v>3</v>
      </c>
      <c r="R17" s="12" t="s">
        <v>34</v>
      </c>
      <c r="S17" s="15" t="s">
        <v>67</v>
      </c>
      <c r="T17" s="18">
        <v>1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9</v>
      </c>
      <c r="O18" s="12" t="s">
        <v>34</v>
      </c>
      <c r="P18" s="15" t="s">
        <v>69</v>
      </c>
      <c r="Q18" s="18">
        <v>5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105</v>
      </c>
      <c r="P19" s="18">
        <v>11.82</v>
      </c>
      <c r="Q19" s="44" t="s">
        <v>99</v>
      </c>
      <c r="R19" s="44"/>
      <c r="S19" s="18">
        <v>15.87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105</v>
      </c>
      <c r="P20" s="18">
        <v>16.68</v>
      </c>
      <c r="Q20" s="44" t="s">
        <v>99</v>
      </c>
      <c r="R20" s="44"/>
      <c r="S20" s="18">
        <v>25.57</v>
      </c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57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109450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109450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128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8000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138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20000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140</v>
      </c>
      <c r="E32" s="66"/>
      <c r="F32" s="66"/>
      <c r="G32" s="66"/>
      <c r="H32" s="66"/>
      <c r="I32" s="66"/>
      <c r="J32" s="66"/>
      <c r="K32" s="66"/>
      <c r="L32" s="67"/>
      <c r="M32" s="17">
        <v>11000</v>
      </c>
      <c r="N32" s="10" t="s">
        <v>75</v>
      </c>
      <c r="O32" s="21" t="s">
        <v>73</v>
      </c>
      <c r="P32" s="18">
        <v>1</v>
      </c>
      <c r="Q32" s="10" t="s">
        <v>78</v>
      </c>
      <c r="R32" s="10" t="s">
        <v>79</v>
      </c>
      <c r="S32" s="18">
        <v>12</v>
      </c>
      <c r="T32" s="10" t="s">
        <v>74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129</v>
      </c>
      <c r="E33" s="77"/>
      <c r="F33" s="77"/>
      <c r="G33" s="77"/>
      <c r="H33" s="77"/>
      <c r="I33" s="77"/>
      <c r="J33" s="77"/>
      <c r="K33" s="77"/>
      <c r="L33" s="78"/>
      <c r="M33" s="105" t="s">
        <v>139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135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takarahune.com" xr:uid="{09B01716-5F88-4FA4-BD08-E25678F6F7E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　向日葵みなみ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旭川市東光10条2丁目3-1</v>
      </c>
      <c r="F2" s="30" t="str">
        <f>情報開示!M11</f>
        <v>0166-74-5570</v>
      </c>
      <c r="G2" s="30" t="str">
        <f>情報開示!M12</f>
        <v>株式会社　寶船</v>
      </c>
      <c r="H2" s="30" t="str">
        <f>情報開示!M13</f>
        <v>https://takarahune.com</v>
      </c>
      <c r="I2" s="31">
        <f>情報開示!M14</f>
        <v>45280</v>
      </c>
      <c r="J2" s="30">
        <f>情報開示!P15</f>
        <v>21</v>
      </c>
      <c r="K2" s="30">
        <f>情報開示!S15</f>
        <v>24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3</v>
      </c>
      <c r="Q2" s="30">
        <f>情報開示!T17</f>
        <v>1</v>
      </c>
      <c r="R2" s="30">
        <f>情報開示!N18</f>
        <v>9</v>
      </c>
      <c r="S2" s="30">
        <f>情報開示!Q18</f>
        <v>5</v>
      </c>
      <c r="T2" s="30">
        <f>情報開示!T18</f>
        <v>0</v>
      </c>
      <c r="U2" s="30">
        <f>情報開示!M19</f>
        <v>20</v>
      </c>
      <c r="V2" s="30">
        <f>情報開示!P19</f>
        <v>11.82</v>
      </c>
      <c r="W2" s="30">
        <f>情報開示!S19</f>
        <v>15.87</v>
      </c>
      <c r="X2" s="30">
        <f>情報開示!M20</f>
        <v>2</v>
      </c>
      <c r="Y2" s="30">
        <f>情報開示!P20</f>
        <v>16.68</v>
      </c>
      <c r="Z2" s="30">
        <f>情報開示!S20</f>
        <v>25.57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109450</v>
      </c>
      <c r="AG2" s="32">
        <f>情報開示!P27</f>
        <v>109450</v>
      </c>
      <c r="AH2" s="32">
        <f>情報開示!P28</f>
        <v>28000</v>
      </c>
      <c r="AI2" s="32">
        <f>情報開示!P29</f>
        <v>42120</v>
      </c>
      <c r="AJ2" s="32">
        <f>情報開示!P30</f>
        <v>8000</v>
      </c>
      <c r="AK2" s="32">
        <f>情報開示!P31</f>
        <v>20000</v>
      </c>
      <c r="AL2" s="32">
        <f>情報開示!M32</f>
        <v>11000</v>
      </c>
      <c r="AM2" s="30">
        <f>情報開示!P32</f>
        <v>1</v>
      </c>
      <c r="AN2" s="30">
        <f>情報開示!S32</f>
        <v>12</v>
      </c>
      <c r="AO2" s="30" t="str">
        <f>情報開示!M33</f>
        <v>カーテンリース代　330円　適宜　通院費二時間未満で2,000円その後一時間毎に1,000円追加。上限5,000
買い物・支払い代行　2,000円　入院対応　2,000円</v>
      </c>
      <c r="AP2" s="30" t="str">
        <f>情報開示!M35</f>
        <v>住宅型有料老人ホーム　向日葵みなみ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2025-01-15T06:11:31Z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