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24bbc48a6a188a8/デスクトップ/"/>
    </mc:Choice>
  </mc:AlternateContent>
  <xr:revisionPtr revIDLastSave="13" documentId="8_{40310610-3B56-4926-A00F-B06847BD6432}" xr6:coauthVersionLast="47" xr6:coauthVersionMax="47" xr10:uidLastSave="{0B4458B8-BFAB-48EC-8C90-2564D4A16401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456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<sst xmlns="http://schemas.openxmlformats.org/spreadsheetml/2006/main" count="2961" uniqueCount="2542">
  <si>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</si>
  <si>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</si>
  <si>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</si>
  <si>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</si>
  <si>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</si>
  <si>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</si>
  <si>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</si>
  <si>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</si>
  <si>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</si>
  <si>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</si>
  <si>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</si>
  <si>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</si>
  <si>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</si>
  <si>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</si>
  <si>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</si>
  <si>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</si>
  <si>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</si>
  <si>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</si>
  <si>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</si>
  <si>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</si>
  <si>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</si>
  <si>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</si>
  <si>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</si>
  <si>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</si>
  <si>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</si>
  <si>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</si>
  <si>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</si>
  <si>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</si>
  <si>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</si>
  <si>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</si>
  <si>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</si>
  <si>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</si>
  <si>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</si>
  <si>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</si>
  <si>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</si>
  <si>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</si>
  <si>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</si>
  <si>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</si>
  <si>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</si>
  <si>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</si>
  <si>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</si>
  <si>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</si>
  <si>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</si>
  <si>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</si>
  <si>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</si>
  <si>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</si>
  <si>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</si>
  <si>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</si>
  <si>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</si>
  <si>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</si>
  <si>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</si>
  <si>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</si>
  <si>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</si>
  <si>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</si>
  <si>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</si>
  <si>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</si>
  <si>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</si>
  <si>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</si>
  <si>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</si>
  <si>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</si>
  <si>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</si>
  <si>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</si>
  <si>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</si>
  <si>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</si>
  <si>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</si>
  <si>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</si>
  <si>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</si>
  <si>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</si>
  <si>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</si>
  <si>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</si>
  <si>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</si>
  <si>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</si>
  <si>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</si>
  <si>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</si>
  <si>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</si>
  <si>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</si>
  <si>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</si>
  <si>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</si>
  <si>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</si>
  <si>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</si>
  <si>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</si>
  <si>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</si>
  <si>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</si>
  <si>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</si>
  <si>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</si>
  <si>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</si>
  <si>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</si>
  <si>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</si>
  <si>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</si>
  <si>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</si>
  <si>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</si>
  <si>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</si>
  <si>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</si>
  <si>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</si>
  <si>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</si>
  <si>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</si>
  <si>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</si>
  <si>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</si>
  <si>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</si>
  <si>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</si>
  <si>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</si>
  <si>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</si>
  <si>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</si>
  <si>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</si>
  <si>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</si>
  <si>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</si>
  <si>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</si>
  <si>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</si>
  <si>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</si>
  <si>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</si>
  <si>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</si>
  <si>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</si>
  <si>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</si>
  <si>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</si>
  <si>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</si>
  <si>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</si>
  <si>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</si>
  <si>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</si>
  <si>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</si>
  <si>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</si>
  <si>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</si>
  <si>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</si>
  <si>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</si>
  <si>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</si>
  <si>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</si>
  <si>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</si>
  <si>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</si>
  <si>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</si>
  <si>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</si>
  <si>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</si>
  <si>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</si>
  <si>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</si>
  <si>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</si>
  <si>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</si>
  <si>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</si>
  <si>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</si>
  <si>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</si>
  <si>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</si>
  <si>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</si>
  <si>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</si>
  <si>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</si>
  <si>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</si>
  <si>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</si>
  <si>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</si>
  <si>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</si>
  <si>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</si>
  <si>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</si>
  <si>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</si>
  <si>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</si>
  <si>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</si>
  <si>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</si>
  <si>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</si>
  <si>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</si>
  <si>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</si>
  <si>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</si>
  <si>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</si>
  <si>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</si>
  <si>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</si>
  <si>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</si>
  <si>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</si>
  <si>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</si>
  <si>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</si>
  <si>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</si>
  <si>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</si>
  <si>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</si>
  <si>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</si>
  <si>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</si>
  <si>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</si>
  <si>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</si>
  <si>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</si>
  <si>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</si>
  <si>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</si>
  <si>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</si>
  <si>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</si>
  <si>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</si>
  <si>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</si>
  <si>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</si>
  <si>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</si>
  <si>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</si>
  <si>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</si>
  <si>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</si>
  <si>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</si>
  <si>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</si>
  <si>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</si>
  <si>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</si>
  <si>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</si>
  <si>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</si>
  <si>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</si>
  <si>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</si>
  <si>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</si>
  <si>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</si>
  <si>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</si>
  <si>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</si>
  <si>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</si>
  <si>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</si>
  <si>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</si>
  <si>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</si>
  <si>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</si>
  <si>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</si>
  <si>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</si>
  <si>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</si>
  <si>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</si>
  <si>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</si>
  <si>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</si>
  <si>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</si>
  <si>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</si>
  <si>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</si>
  <si>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</si>
  <si>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</si>
  <si>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</si>
  <si>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</si>
  <si>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</si>
  <si>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</si>
  <si>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</si>
  <si>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</si>
  <si>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</si>
  <si>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</si>
  <si>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</si>
  <si>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</si>
  <si>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</si>
  <si>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</si>
  <si>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</si>
  <si>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</si>
  <si>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</si>
  <si>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</si>
  <si>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</si>
  <si>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</si>
  <si>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</si>
  <si>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</si>
  <si>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</si>
  <si>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</si>
  <si>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</si>
  <si>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</si>
  <si>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</si>
  <si>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</si>
  <si>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</si>
  <si>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</si>
  <si>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</si>
  <si>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</si>
  <si>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</si>
  <si>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</si>
  <si>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</si>
  <si>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</si>
  <si>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</si>
  <si>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</si>
  <si>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</si>
  <si>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</si>
  <si>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</si>
  <si>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</si>
  <si>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</si>
  <si>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</si>
  <si>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</si>
  <si>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</si>
  <si>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</si>
  <si>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</si>
  <si>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</si>
  <si>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</si>
  <si>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</si>
  <si>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</si>
  <si>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</si>
  <si>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</si>
  <si>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</si>
  <si>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</si>
  <si>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</si>
  <si>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</si>
  <si>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</si>
  <si>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</si>
  <si>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</si>
  <si>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</si>
  <si>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</si>
  <si>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</si>
  <si>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</si>
  <si>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</si>
  <si>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</si>
  <si>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</si>
  <si>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</si>
  <si>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</si>
  <si>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</si>
  <si>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</si>
  <si>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</si>
  <si>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</si>
  <si>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</si>
  <si>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</si>
  <si>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</si>
  <si>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</si>
  <si>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</si>
  <si>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</si>
  <si>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</si>
  <si>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</si>
  <si>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</si>
  <si>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</si>
  <si>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</si>
  <si>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</si>
  <si>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</si>
  <si>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</si>
  <si>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</si>
  <si>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</si>
  <si>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</si>
  <si>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</si>
  <si>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</si>
  <si>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</si>
  <si>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</si>
  <si>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</si>
  <si>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</si>
  <si>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</si>
  <si>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</si>
  <si>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</si>
  <si>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</si>
  <si>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</si>
  <si>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</si>
  <si>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</si>
  <si>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</si>
  <si>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</si>
  <si>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</si>
  <si>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</si>
  <si>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</si>
  <si>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</si>
  <si>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</si>
  <si>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</si>
  <si>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</si>
  <si>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</si>
  <si>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</si>
  <si>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</si>
  <si>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</si>
  <si>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</si>
  <si>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</si>
  <si>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</si>
  <si>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</si>
  <si>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</si>
  <si>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</si>
  <si>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</si>
  <si>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</si>
  <si>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</si>
  <si>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</si>
  <si>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</si>
  <si>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</si>
  <si>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</si>
  <si>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</si>
  <si>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</si>
  <si>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</si>
  <si>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</si>
  <si>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</si>
  <si>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</si>
  <si>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</si>
  <si>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</si>
  <si>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</si>
  <si>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</si>
  <si>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</si>
  <si>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</si>
  <si>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</si>
  <si>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</si>
  <si>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</si>
  <si>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</si>
  <si>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</si>
  <si>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</si>
  <si>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</si>
  <si>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</si>
  <si>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</si>
  <si>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</si>
  <si>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</si>
  <si>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</si>
  <si>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</si>
  <si>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</si>
  <si>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</si>
  <si>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</si>
  <si>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</si>
  <si>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</si>
  <si>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</si>
  <si>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</si>
  <si>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</si>
  <si>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</si>
  <si>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</si>
  <si>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</si>
  <si>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</si>
  <si>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</si>
  <si>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</si>
  <si>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</si>
  <si>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</si>
  <si>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</si>
  <si>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</si>
  <si>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</si>
  <si>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</si>
  <si>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</si>
  <si>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</si>
  <si>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</si>
  <si>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</si>
  <si>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</si>
  <si>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</si>
  <si>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</si>
  <si>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</si>
  <si>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</si>
  <si>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</si>
  <si>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</si>
  <si>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</si>
  <si>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</si>
  <si>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</si>
  <si>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</si>
  <si>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</si>
  <si>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</si>
  <si>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</si>
  <si>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</si>
  <si>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</si>
  <si>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</si>
  <si>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</si>
  <si>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</si>
  <si>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</si>
  <si>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</si>
  <si>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</si>
  <si>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</si>
  <si>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</si>
  <si>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</si>
  <si>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</si>
  <si>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</si>
  <si>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</si>
  <si>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</si>
  <si>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</si>
  <si>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</si>
  <si>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</si>
  <si>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</si>
  <si>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</si>
  <si>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</si>
  <si>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</si>
  <si>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</si>
  <si>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</si>
  <si>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</si>
  <si>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</si>
  <si>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</si>
  <si>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</si>
  <si>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</si>
  <si>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</si>
  <si>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</si>
  <si>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</si>
  <si>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</si>
  <si>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</si>
  <si>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</si>
  <si>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</si>
  <si>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</si>
  <si>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</si>
  <si>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</si>
  <si>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</si>
  <si>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</si>
  <si>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</si>
  <si>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</si>
  <si>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</si>
  <si>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</si>
  <si>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</si>
  <si>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</si>
  <si>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</si>
  <si>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</si>
  <si>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</si>
  <si>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</si>
  <si>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</si>
  <si>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</si>
  <si>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</si>
  <si>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</si>
  <si>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</si>
  <si>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</si>
  <si>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</si>
  <si>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</si>
  <si>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</si>
  <si>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</si>
  <si>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</si>
  <si>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</si>
  <si>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</si>
  <si>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</si>
  <si>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</si>
  <si>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</si>
  <si>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</si>
  <si>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</si>
  <si>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</si>
  <si>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</si>
  <si>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</si>
  <si>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</si>
  <si>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</si>
  <si>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</si>
  <si>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</si>
  <si>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</si>
  <si>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</si>
  <si>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</si>
  <si>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</si>
  <si>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</si>
  <si>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</si>
  <si>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</si>
  <si>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</si>
  <si>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</si>
  <si>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</si>
  <si>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</si>
  <si>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</si>
  <si>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</si>
  <si>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</si>
  <si>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</si>
  <si>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</si>
  <si>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</si>
  <si>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</si>
  <si>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</si>
  <si>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</si>
  <si>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</si>
  <si>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</si>
  <si>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</si>
  <si>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</si>
  <si>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</si>
  <si>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</si>
  <si>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</si>
  <si>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</si>
  <si>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</si>
  <si>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</si>
  <si>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</si>
  <si>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</si>
  <si>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</si>
  <si>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</si>
  <si>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</si>
  <si>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</si>
  <si>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</si>
  <si>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</si>
  <si>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</si>
  <si>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</si>
  <si>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</si>
  <si>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</si>
  <si>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</si>
  <si>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</si>
  <si>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</si>
  <si>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</si>
  <si>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</si>
  <si>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</si>
  <si>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</si>
  <si>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</si>
  <si>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</si>
  <si>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</si>
  <si>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</si>
  <si>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</si>
  <si>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</si>
  <si>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</si>
  <si>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</si>
  <si>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</si>
  <si>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</si>
  <si>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</si>
  <si>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</si>
  <si>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</si>
  <si>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</si>
  <si>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</si>
  <si>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</si>
  <si>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</si>
  <si>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</si>
  <si>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</si>
  <si>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</si>
  <si>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</si>
  <si>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</si>
  <si>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</si>
  <si>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</si>
  <si>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</si>
  <si>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</si>
  <si>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</si>
  <si>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</si>
  <si>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</si>
  <si>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</si>
  <si>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</si>
  <si>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</si>
  <si>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</si>
  <si>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</si>
  <si>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</si>
  <si>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</si>
  <si>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</si>
  <si>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</si>
  <si>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</si>
  <si>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</si>
  <si>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</si>
  <si>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</si>
  <si>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</si>
  <si>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</si>
  <si>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</si>
  <si>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</si>
  <si>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</si>
  <si>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</si>
  <si>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</si>
  <si>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</si>
  <si>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</si>
  <si>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</si>
  <si>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</si>
  <si>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</si>
  <si>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</si>
  <si>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</si>
  <si>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</si>
  <si>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</si>
  <si>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</si>
  <si>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</si>
  <si>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</si>
  <si>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</si>
  <si>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</si>
  <si>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</si>
  <si>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</si>
  <si>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</si>
  <si>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</si>
  <si>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</si>
  <si>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</si>
  <si>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</si>
  <si>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</si>
  <si>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</si>
  <si>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</si>
  <si>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</si>
  <si>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</si>
  <si>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</si>
  <si>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</si>
  <si>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</si>
  <si>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</si>
  <si>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</si>
  <si>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</si>
  <si>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</si>
  <si>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</si>
  <si>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</si>
  <si>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</si>
  <si>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</si>
  <si>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</si>
  <si>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</si>
  <si>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</si>
  <si>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</si>
  <si>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</si>
  <si>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</si>
  <si>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</si>
  <si>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</si>
  <si>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</si>
  <si>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</si>
  <si>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</si>
  <si>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</si>
  <si>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</si>
  <si>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</si>
  <si>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</si>
  <si>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</si>
  <si>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</si>
  <si>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</si>
  <si>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</si>
  <si>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</si>
  <si>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</si>
  <si>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</si>
  <si>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</si>
  <si>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</si>
  <si>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</si>
  <si>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</si>
  <si>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</si>
  <si>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</si>
  <si>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</si>
  <si>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</si>
  <si>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</si>
  <si>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</si>
  <si>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</si>
  <si>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</si>
  <si>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</si>
  <si>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</si>
  <si>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</si>
  <si>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</si>
  <si>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</si>
  <si>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</si>
  <si>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</si>
  <si>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</si>
  <si>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</si>
  <si>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</si>
  <si>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</si>
  <si>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</si>
  <si>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</si>
  <si>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</si>
  <si>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</si>
  <si>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</si>
  <si>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</si>
  <si>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</si>
  <si>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</si>
  <si>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</si>
  <si>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</si>
  <si>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</si>
  <si>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</si>
  <si>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</si>
  <si>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</si>
  <si>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</si>
  <si>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</si>
  <si>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</si>
  <si>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</si>
  <si>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</si>
  <si>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</si>
  <si>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</si>
  <si>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</si>
  <si>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</si>
  <si>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</si>
  <si>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</si>
  <si>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</si>
  <si>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</si>
  <si>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</si>
  <si>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</si>
  <si>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</si>
  <si>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</si>
  <si>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</si>
  <si>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</si>
  <si>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</si>
  <si>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</si>
  <si>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</si>
  <si>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</si>
  <si>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</si>
  <si>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</si>
  <si>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</si>
  <si>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</si>
  <si>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</si>
  <si>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</si>
  <si>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</si>
  <si>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</si>
  <si>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</si>
  <si>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</si>
  <si>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</si>
  <si>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</si>
  <si>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</si>
  <si>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</si>
  <si>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</si>
  <si>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</si>
  <si>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</si>
  <si>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</si>
  <si>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</si>
  <si>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</si>
  <si>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</si>
  <si>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</si>
  <si>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</si>
  <si>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</si>
  <si>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</si>
  <si>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</si>
  <si>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</si>
  <si>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</si>
  <si>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</si>
  <si>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</si>
  <si>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</si>
  <si>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</si>
  <si>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</si>
  <si>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</si>
  <si>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</si>
  <si>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</si>
  <si>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</si>
  <si>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</si>
  <si>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</si>
  <si>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</si>
  <si>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</si>
  <si>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</si>
  <si>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</si>
  <si>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</si>
  <si>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</si>
  <si>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</si>
  <si>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</si>
  <si>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</si>
  <si>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</si>
  <si>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</si>
  <si>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</si>
  <si>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</si>
  <si>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</si>
  <si>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</si>
  <si>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</si>
  <si>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</si>
  <si>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</si>
  <si>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</si>
  <si>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</si>
  <si>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</si>
  <si>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</si>
  <si>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</si>
  <si>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</si>
  <si>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</si>
  <si>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</si>
  <si>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</si>
  <si>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</si>
  <si>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</si>
  <si>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</si>
  <si>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</si>
  <si>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</si>
  <si>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</si>
  <si>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</si>
  <si>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</si>
  <si>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</si>
  <si>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</si>
  <si>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</si>
  <si>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</si>
  <si>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</si>
  <si>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</si>
  <si>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</si>
  <si>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</si>
  <si>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</si>
  <si>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</si>
  <si>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</si>
  <si>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</si>
  <si>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</si>
  <si>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</si>
  <si>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</si>
  <si>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</si>
  <si>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</si>
  <si>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</si>
  <si>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</si>
  <si>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</si>
  <si>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</si>
  <si>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</si>
  <si>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</si>
  <si>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</si>
  <si>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</si>
  <si>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</si>
  <si>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</si>
  <si>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</si>
  <si>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</si>
  <si>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</si>
  <si>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</si>
  <si>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</si>
  <si>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</si>
  <si>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</si>
  <si>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</si>
  <si>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</si>
  <si>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</si>
  <si>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</si>
  <si>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</si>
  <si>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</si>
  <si>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</si>
  <si>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</si>
  <si>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</si>
  <si>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</si>
  <si>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</si>
  <si>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</si>
  <si>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</si>
  <si>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</si>
  <si>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</si>
  <si>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</si>
  <si>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</si>
  <si>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</si>
  <si>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</si>
  <si>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</si>
  <si>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</si>
  <si>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</si>
  <si>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</si>
  <si>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</si>
  <si>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</si>
  <si>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</si>
  <si>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</si>
  <si>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</si>
  <si>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</si>
  <si>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</si>
  <si>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</si>
  <si>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</si>
  <si>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</si>
  <si>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</si>
  <si>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</si>
  <si>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</si>
  <si>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</si>
  <si>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</si>
  <si>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</si>
  <si>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</si>
  <si>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</si>
  <si>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</si>
  <si>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</si>
  <si>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</si>
  <si>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</si>
  <si>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</si>
  <si>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</si>
  <si>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</si>
  <si>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</si>
  <si>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</si>
  <si>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</si>
  <si>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</si>
  <si>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</si>
  <si>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</si>
  <si>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</si>
  <si>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</si>
  <si>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</si>
  <si>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</si>
  <si>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</si>
  <si>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</si>
  <si>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</si>
  <si>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</si>
  <si>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</si>
  <si>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</si>
  <si>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</si>
  <si>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</si>
  <si>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</si>
  <si>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</si>
  <si>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</si>
  <si>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</si>
  <si>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</si>
  <si>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</si>
  <si>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</si>
  <si>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</si>
  <si>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</si>
  <si>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</si>
  <si>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</si>
  <si>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</si>
  <si>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</si>
  <si>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</si>
  <si>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</si>
  <si>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</si>
  <si>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</si>
  <si>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</si>
  <si>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</si>
  <si>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</si>
  <si>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</si>
  <si>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</si>
  <si>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</si>
  <si>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</si>
  <si>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</si>
  <si>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</si>
  <si>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</si>
  <si>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</si>
  <si>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</si>
  <si>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</si>
  <si>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</si>
  <si>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</si>
  <si>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</si>
  <si>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</si>
  <si>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</si>
  <si>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</si>
  <si>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</si>
  <si>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</si>
  <si>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</si>
  <si>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</si>
  <si>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</si>
  <si>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</si>
  <si>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</si>
  <si>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</si>
  <si>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</si>
  <si>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</si>
  <si>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</si>
  <si>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</si>
  <si>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</si>
  <si>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</si>
  <si>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</si>
  <si>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</si>
  <si>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</si>
  <si>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</si>
  <si>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</si>
  <si>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</si>
  <si>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</si>
  <si>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</si>
  <si>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</si>
  <si>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</si>
  <si>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</si>
  <si>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</si>
  <si>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</si>
  <si>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</si>
  <si>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</si>
  <si>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</si>
  <si>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</si>
  <si>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</si>
  <si>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</si>
  <si>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</si>
  <si>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</si>
  <si>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</si>
  <si>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</si>
  <si>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</si>
  <si>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</si>
  <si>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</si>
  <si>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</si>
  <si>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</si>
  <si>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</si>
  <si>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</si>
  <si>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</si>
  <si>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</si>
  <si>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</si>
  <si>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</si>
  <si>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</si>
  <si>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</si>
  <si>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</si>
  <si>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</si>
  <si>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</si>
  <si>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</si>
  <si>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</si>
  <si>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</si>
  <si>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</si>
  <si>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</si>
  <si>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</si>
  <si>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</si>
  <si>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</si>
  <si>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</si>
  <si>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</si>
  <si>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</si>
  <si>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</si>
  <si>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</si>
  <si>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</si>
  <si>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</si>
  <si>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</si>
  <si>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</si>
  <si>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</si>
  <si>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</si>
  <si>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</si>
  <si>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</si>
  <si>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</si>
  <si>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</si>
  <si>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</si>
  <si>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</si>
  <si>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</si>
  <si>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</si>
  <si>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</si>
  <si>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</si>
  <si>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</si>
  <si>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</si>
  <si>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</si>
  <si>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</si>
  <si>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</si>
  <si>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</si>
  <si>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</si>
  <si>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</si>
  <si>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</si>
  <si>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</si>
  <si>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</si>
  <si>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</si>
  <si>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</si>
  <si>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</si>
  <si>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</si>
  <si>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</si>
  <si>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</si>
  <si>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</si>
  <si>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</si>
  <si>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</si>
  <si>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</si>
  <si>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</si>
  <si>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</si>
  <si>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</si>
  <si>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</si>
  <si>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</si>
  <si>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</si>
  <si>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</si>
  <si>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</si>
  <si>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</si>
  <si>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</si>
  <si>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</si>
  <si>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</si>
  <si>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</si>
  <si>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</si>
  <si>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</si>
  <si>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</si>
  <si>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</si>
  <si>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</si>
  <si>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</si>
  <si>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</si>
  <si>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</si>
  <si>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</si>
  <si>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</si>
  <si>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</si>
  <si>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</si>
  <si>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</si>
  <si>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</si>
  <si>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</si>
  <si>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</si>
  <si>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</si>
  <si>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</si>
  <si>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</si>
  <si>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</si>
  <si>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</si>
  <si>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</si>
  <si>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</si>
  <si>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</si>
  <si>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</si>
  <si>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</si>
  <si>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</si>
  <si>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</si>
  <si>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</si>
  <si>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</si>
  <si>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</si>
  <si>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</si>
  <si>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</si>
  <si>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</si>
  <si>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</si>
  <si>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</si>
  <si>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</si>
  <si>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</si>
  <si>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</si>
  <si>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</si>
  <si>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</si>
  <si>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</si>
  <si>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</si>
  <si>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</si>
  <si>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</si>
  <si>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</si>
  <si>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</si>
  <si>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</si>
  <si>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</si>
  <si>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</si>
  <si>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</si>
  <si>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</si>
  <si>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</si>
  <si>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</si>
  <si>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</si>
  <si>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</si>
  <si>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</si>
  <si>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</si>
  <si>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</si>
  <si>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</si>
  <si>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</si>
  <si>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</si>
  <si>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</si>
  <si>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</si>
  <si>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</si>
  <si>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</si>
  <si>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</si>
  <si>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</si>
  <si>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</si>
  <si>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</si>
  <si>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</si>
  <si>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</si>
  <si>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</si>
  <si>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</si>
  <si>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</si>
  <si>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</si>
  <si>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</si>
  <si>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</si>
  <si>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</si>
  <si>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</si>
  <si>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</si>
  <si>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</si>
  <si>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</si>
  <si>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</si>
  <si>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</si>
  <si>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</si>
  <si>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</si>
  <si>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</si>
  <si>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</si>
  <si>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</si>
  <si>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</si>
  <si>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</si>
  <si>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</si>
  <si>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</si>
  <si>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</si>
  <si>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</si>
  <si>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</si>
  <si>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</si>
  <si>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</si>
  <si>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</si>
  <si>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</si>
  <si>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</si>
  <si>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</si>
  <si>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</si>
  <si>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</si>
  <si>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</si>
  <si>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</si>
  <si>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</si>
  <si>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</si>
  <si>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</si>
  <si>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</si>
  <si>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</si>
  <si>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</si>
  <si>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</si>
  <si>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</si>
  <si>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</si>
  <si>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</si>
  <si>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</si>
  <si>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</si>
  <si>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</si>
  <si>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</si>
  <si>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</si>
  <si>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</si>
  <si>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</si>
  <si>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</si>
  <si>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</si>
  <si>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</si>
  <si>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</si>
  <si>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</si>
  <si>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</si>
  <si>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</si>
  <si>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</si>
  <si>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</si>
  <si>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</si>
  <si>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</si>
  <si>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</si>
  <si>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</si>
  <si>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</si>
  <si>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</si>
  <si>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</si>
  <si>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</si>
  <si>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</si>
  <si>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</si>
  <si>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</si>
  <si>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</si>
  <si>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</si>
  <si>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</si>
  <si>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</si>
  <si>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</si>
  <si>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</si>
  <si>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</si>
  <si>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</si>
  <si>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</si>
  <si>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</si>
  <si>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</si>
  <si>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</si>
  <si>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</si>
  <si>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</si>
  <si>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</si>
  <si>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</si>
  <si>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</si>
  <si>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</si>
  <si>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</si>
  <si>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</si>
  <si>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</si>
  <si>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</si>
  <si>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</si>
  <si>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</si>
  <si>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</si>
  <si>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</si>
  <si>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</si>
  <si>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</si>
  <si>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</si>
  <si>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</si>
  <si>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</si>
  <si>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</si>
  <si>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</si>
  <si>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</si>
  <si>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</si>
  <si>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</si>
  <si>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</si>
  <si>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</si>
  <si>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</si>
  <si>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</si>
  <si>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</si>
  <si>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</si>
  <si>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</si>
  <si>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</si>
  <si>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</si>
  <si>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</si>
  <si>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</si>
  <si>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</si>
  <si>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</si>
  <si>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</si>
  <si>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</si>
  <si>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</si>
  <si>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</si>
  <si>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</si>
  <si>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</si>
  <si>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</si>
  <si>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</si>
  <si>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</si>
  <si>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</si>
  <si>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</si>
  <si>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</si>
  <si>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</si>
  <si>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</si>
  <si>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</si>
  <si>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</si>
  <si>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</si>
  <si>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</si>
  <si>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</si>
  <si>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</si>
  <si>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</si>
  <si>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</si>
  <si>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</si>
  <si>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</si>
  <si>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</si>
  <si>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</si>
  <si>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</si>
  <si>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</si>
  <si>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</si>
  <si>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</si>
  <si>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</si>
  <si>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</si>
  <si>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</si>
  <si>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</si>
  <si>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</si>
  <si>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</si>
  <si>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</si>
  <si>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</si>
  <si>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</si>
  <si>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</si>
  <si>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</si>
  <si>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</si>
  <si>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</si>
  <si>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</si>
  <si>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</si>
  <si>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</si>
  <si>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</si>
  <si>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</si>
  <si>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</si>
  <si>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</si>
  <si>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</si>
  <si>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</si>
  <si>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</si>
  <si>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</si>
  <si>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</si>
  <si>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</si>
  <si>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</si>
  <si>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</si>
  <si>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</si>
  <si>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</si>
  <si>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</si>
  <si>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</si>
  <si>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</si>
  <si>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</si>
  <si>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</si>
  <si>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</si>
  <si>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</si>
  <si>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</si>
  <si>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</si>
  <si>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</si>
  <si>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</si>
  <si>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</si>
  <si>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</si>
  <si>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</si>
  <si>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</si>
  <si>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</si>
  <si>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</si>
  <si>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</si>
  <si>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</si>
  <si>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</si>
  <si>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</si>
  <si>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</si>
  <si>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</si>
  <si>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</si>
  <si>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</si>
  <si>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</si>
  <si>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</si>
  <si>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</si>
  <si>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</si>
  <si>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</si>
  <si>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</si>
  <si>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</si>
  <si>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</si>
  <si>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</si>
  <si>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</si>
  <si>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</si>
  <si>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</si>
  <si>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</si>
  <si>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</si>
  <si>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</si>
  <si>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</si>
  <si>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</si>
  <si>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</si>
  <si>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</si>
  <si>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</si>
  <si>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</si>
  <si>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</si>
  <si>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</si>
  <si>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</si>
  <si>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</si>
  <si>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</si>
  <si>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</si>
  <si>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</si>
  <si>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</si>
  <si>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</si>
  <si>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</si>
  <si>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</si>
  <si>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</si>
  <si>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</si>
  <si>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</si>
  <si>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</si>
  <si>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</si>
  <si>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</si>
  <si>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</si>
  <si>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</si>
  <si>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</si>
  <si>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</si>
  <si>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</si>
  <si>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</si>
  <si>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</si>
  <si>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</si>
  <si>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</si>
  <si>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</si>
  <si>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</si>
  <si>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</si>
  <si>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</si>
  <si>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</si>
  <si>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</si>
  <si>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</si>
  <si>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</si>
  <si>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</si>
  <si>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</si>
  <si>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</si>
  <si>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</si>
  <si>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</si>
  <si>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</si>
  <si>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</si>
  <si>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</si>
  <si>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</si>
  <si>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</si>
  <si>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</si>
  <si>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</si>
  <si>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</si>
  <si>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</si>
  <si>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</si>
  <si>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</si>
  <si>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</si>
  <si>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</si>
  <si>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</si>
  <si>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</si>
  <si>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</si>
  <si>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</si>
  <si>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</si>
  <si>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</si>
  <si>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</si>
  <si>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</si>
  <si>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</si>
  <si>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</si>
  <si>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</si>
  <si>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</si>
  <si>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</si>
  <si>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</si>
  <si>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</si>
  <si>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</si>
  <si>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</si>
  <si>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</si>
  <si>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</si>
  <si>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</si>
  <si>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</si>
  <si>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</si>
  <si>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</si>
  <si>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</si>
  <si>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</si>
  <si>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</si>
  <si>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</si>
  <si>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</si>
  <si>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</si>
  <si>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</si>
  <si>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</si>
  <si>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</si>
  <si>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</si>
  <si>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</si>
  <si>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</si>
  <si>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</si>
  <si>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</si>
  <si>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</si>
  <si>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</si>
  <si>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</si>
  <si>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</si>
  <si>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</si>
  <si>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</si>
  <si>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</si>
  <si>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</si>
  <si>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</si>
  <si>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</si>
  <si>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</si>
  <si>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</si>
  <si>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</si>
  <si>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</si>
  <si>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</si>
  <si>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</si>
  <si>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</si>
  <si>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</si>
  <si>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</si>
  <si>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</si>
  <si>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</si>
  <si>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</si>
  <si>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</si>
  <si>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</si>
  <si>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</si>
  <si>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</si>
  <si>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</si>
  <si>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</si>
  <si>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</si>
  <si>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</si>
  <si>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</si>
  <si>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</si>
  <si>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</si>
  <si>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</si>
  <si>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</si>
  <si>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</si>
  <si>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</si>
  <si>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</si>
  <si>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</si>
  <si>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</si>
  <si>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</si>
  <si>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</si>
  <si>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</si>
  <si>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</si>
  <si>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</si>
  <si>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</si>
  <si>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</si>
  <si>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</si>
  <si>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</si>
  <si>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</si>
  <si>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</si>
  <si>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</si>
  <si>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</si>
  <si>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</si>
  <si>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</si>
  <si>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</si>
  <si>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</si>
  <si>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</si>
  <si>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</si>
  <si>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</si>
  <si>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</si>
  <si>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</si>
  <si>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</si>
  <si>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</si>
  <si>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</si>
  <si>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</si>
  <si>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</si>
  <si>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</si>
  <si>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</si>
  <si>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</si>
  <si>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</si>
  <si>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</si>
  <si>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</si>
  <si>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</si>
  <si>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</si>
  <si>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</si>
  <si>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</si>
  <si>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</si>
  <si>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</si>
  <si>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</si>
  <si>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</si>
  <si>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</si>
  <si>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</si>
  <si>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</si>
  <si>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</si>
  <si>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</si>
  <si>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</si>
  <si>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</si>
  <si>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</si>
  <si>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</si>
  <si>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</si>
  <si>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</si>
  <si>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</si>
  <si>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</si>
  <si>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</si>
  <si>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</si>
  <si>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</si>
  <si>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</si>
  <si>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</si>
  <si>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</si>
  <si>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</si>
  <si>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</si>
  <si>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</si>
  <si>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</si>
  <si>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</si>
  <si>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</si>
  <si>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</si>
  <si>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</si>
  <si>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</si>
  <si>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</si>
  <si>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</si>
  <si>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</si>
  <si>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</si>
  <si>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</si>
  <si>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</si>
  <si>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</si>
  <si>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</si>
  <si>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</si>
  <si>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</si>
  <si>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</si>
  <si>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</si>
  <si>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</si>
  <si>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</si>
  <si>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</si>
  <si>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</si>
  <si>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</si>
  <si>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</si>
  <si>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</si>
  <si>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</si>
  <si>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</si>
  <si>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</si>
  <si>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</si>
  <si>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</si>
  <si>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</si>
  <si>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</si>
  <si>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</si>
  <si>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</si>
  <si>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</si>
  <si>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</si>
  <si>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</si>
  <si>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</si>
  <si>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</si>
  <si>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</si>
  <si>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</si>
  <si>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</si>
  <si>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</si>
  <si>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</si>
  <si>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</si>
  <si>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</si>
  <si>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</si>
  <si>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</si>
  <si>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</si>
  <si>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</si>
  <si>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</si>
  <si>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</si>
  <si>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</si>
  <si>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</si>
  <si>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</si>
  <si>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</si>
  <si>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</si>
  <si>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</si>
  <si>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</si>
  <si>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</si>
  <si>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</si>
  <si>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</si>
  <si>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</si>
  <si>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</si>
  <si>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</si>
  <si>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</si>
  <si>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</si>
  <si>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</si>
  <si>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</si>
  <si>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</si>
  <si>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</si>
  <si>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</si>
  <si>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</si>
  <si>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</si>
  <si>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</si>
  <si>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</si>
  <si>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</si>
  <si>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</si>
  <si>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</si>
  <si>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</si>
  <si>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</si>
  <si>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</si>
  <si>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</si>
  <si>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</si>
  <si>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</si>
  <si>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</si>
  <si>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</si>
  <si>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</si>
  <si>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</si>
  <si>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</si>
  <si>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</si>
  <si>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</si>
  <si>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</si>
  <si>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</si>
  <si>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</si>
  <si>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</si>
  <si>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</si>
  <si>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</si>
  <si>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</si>
  <si>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</si>
  <si>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</si>
  <si>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</si>
  <si>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</si>
  <si>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</si>
  <si>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</si>
  <si>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</si>
  <si>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</si>
  <si>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</si>
  <si>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</si>
  <si>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</si>
  <si>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</si>
  <si>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</si>
  <si>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</si>
  <si>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</si>
  <si>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</si>
  <si>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</si>
  <si>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</si>
  <si>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</si>
  <si>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</si>
  <si>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</si>
  <si>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</si>
  <si>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</si>
  <si>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</si>
  <si>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</si>
  <si>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</si>
  <si>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</si>
  <si>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</si>
  <si>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</si>
  <si>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</si>
  <si>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</si>
  <si>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</si>
  <si>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</si>
  <si>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</si>
  <si>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</si>
  <si>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</si>
  <si>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</si>
  <si>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</si>
  <si>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</si>
  <si>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</si>
  <si>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</si>
  <si>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</si>
  <si>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</si>
  <si>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</si>
  <si>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</si>
  <si>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</si>
  <si>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</si>
  <si>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</si>
  <si>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</si>
  <si>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</si>
  <si>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</si>
  <si>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</si>
  <si>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</si>
  <si>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</si>
  <si>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</si>
  <si>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</si>
  <si>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</si>
  <si>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</si>
  <si>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</si>
  <si>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</si>
  <si>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</si>
  <si>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</si>
  <si>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</si>
  <si>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</si>
  <si>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</si>
  <si>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</si>
  <si>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</si>
  <si>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</si>
  <si>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</si>
  <si>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</si>
  <si>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</si>
  <si>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</si>
  <si>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</si>
  <si>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</si>
  <si>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</si>
  <si>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</si>
  <si>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</si>
  <si>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</si>
  <si>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</si>
  <si>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</si>
  <si>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</si>
  <si>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</si>
  <si>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</si>
  <si>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</si>
  <si>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</si>
  <si>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</si>
  <si>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</si>
  <si>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</si>
  <si>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</si>
  <si>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</si>
  <si>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</si>
  <si>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</si>
  <si>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</si>
  <si>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</si>
  <si>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</si>
  <si>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</si>
  <si>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</si>
  <si>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</si>
  <si>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</si>
  <si>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</si>
  <si>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</si>
  <si>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</si>
  <si>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</si>
  <si>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</si>
  <si>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</si>
  <si>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</si>
  <si>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</si>
  <si>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</si>
  <si>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</si>
  <si>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</si>
  <si>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</si>
  <si>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</si>
  <si>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</si>
  <si>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</si>
  <si>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</si>
  <si>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</si>
  <si>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</si>
  <si>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</si>
  <si>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</si>
  <si>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</si>
  <si>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</si>
  <si>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</si>
  <si>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</si>
  <si>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</si>
  <si>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</si>
  <si>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</si>
  <si>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</si>
  <si>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</si>
  <si>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</si>
  <si>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</si>
  <si>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</si>
  <si>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</si>
  <si>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</si>
  <si>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</si>
  <si>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</si>
  <si>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</si>
  <si>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</si>
  <si>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</si>
  <si>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</si>
  <si>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</si>
  <si>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</si>
  <si>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</si>
  <si>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</si>
  <si>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</si>
  <si>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</si>
  <si>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</si>
  <si>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</si>
  <si>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</si>
  <si>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</si>
  <si>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</si>
  <si>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</si>
  <si>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</si>
  <si>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</si>
  <si>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</si>
  <si>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</si>
  <si>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</si>
  <si>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</si>
  <si>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</si>
  <si>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</si>
  <si>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</si>
  <si>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</si>
  <si>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</si>
  <si>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</si>
  <si>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</si>
  <si>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</si>
  <si>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</si>
  <si>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</si>
  <si>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</si>
  <si>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</si>
  <si>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</si>
  <si>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</si>
  <si>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</si>
  <si>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</si>
  <si>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</si>
  <si>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</si>
  <si>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</si>
  <si>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</si>
  <si>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</si>
  <si>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</si>
  <si>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</si>
  <si>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</si>
  <si>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</si>
  <si>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</si>
  <si>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</si>
  <si>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</si>
  <si>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</si>
  <si>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</si>
  <si>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</si>
  <si>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</si>
  <si>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</si>
  <si>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</si>
  <si>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</si>
  <si>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</si>
  <si>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</si>
  <si>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</si>
  <si>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</si>
  <si>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</si>
  <si>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</si>
  <si>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</si>
  <si>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</si>
  <si>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</si>
  <si>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</si>
  <si>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</si>
  <si>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</si>
  <si>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</si>
  <si>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</si>
  <si>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</si>
  <si>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</si>
  <si>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</si>
  <si>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</si>
  <si>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</si>
  <si>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</si>
  <si>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</si>
  <si>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</si>
  <si>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</si>
  <si>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</si>
  <si>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</si>
  <si>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</si>
  <si>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</si>
  <si>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</si>
  <si>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</si>
  <si>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</si>
  <si>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</si>
  <si>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</si>
  <si>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</si>
  <si>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</si>
  <si>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</si>
  <si>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</si>
  <si>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</si>
  <si>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</si>
  <si>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</si>
  <si>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</si>
  <si>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</si>
  <si>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</si>
  <si>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</si>
  <si>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</si>
  <si>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</si>
  <si>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</si>
  <si>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</si>
  <si>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</si>
  <si>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</si>
  <si>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</si>
  <si>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</si>
  <si>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</si>
  <si>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</si>
  <si>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</si>
  <si>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</si>
  <si>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</si>
  <si>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</si>
  <si>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</si>
  <si>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</si>
  <si>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</si>
  <si>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</si>
  <si>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</si>
  <si>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</si>
  <si>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</si>
  <si>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</si>
  <si>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</si>
  <si>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</si>
  <si>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</si>
  <si>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</si>
  <si>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</si>
  <si>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</si>
  <si>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</si>
  <si>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</si>
  <si>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</si>
  <si>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</si>
  <si>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</si>
  <si>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</si>
  <si>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</si>
  <si>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</si>
  <si>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</si>
  <si>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</si>
  <si>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</si>
  <si>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</si>
  <si>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</si>
  <si>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</si>
  <si>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</si>
  <si>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</si>
  <si>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</si>
  <si>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</si>
  <si>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</si>
  <si>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</si>
  <si>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</si>
  <si>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</si>
  <si>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</si>
  <si>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</si>
  <si>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</si>
  <si>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</si>
  <si>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</si>
  <si>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</si>
  <si>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</si>
  <si>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</si>
  <si>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</si>
  <si>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</si>
  <si>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</si>
  <si>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</si>
  <si>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</si>
  <si>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</si>
  <si>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</si>
  <si>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</si>
  <si>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</si>
  <si>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</si>
  <si>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</si>
  <si>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</si>
  <si>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</si>
  <si>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</si>
  <si>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</si>
  <si>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</si>
  <si>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</si>
  <si>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</si>
  <si>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</si>
  <si>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</si>
  <si>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</si>
  <si>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</si>
  <si>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</si>
  <si>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</si>
  <si>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</si>
  <si>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</si>
  <si>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</si>
  <si>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</si>
  <si>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</si>
  <si>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</si>
  <si>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</si>
  <si>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</si>
  <si>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</si>
  <si>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</si>
  <si>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</si>
  <si>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</si>
  <si>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</si>
  <si>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</si>
  <si>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</si>
  <si>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</si>
  <si>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</si>
  <si>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</si>
  <si>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</si>
  <si>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</si>
  <si>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</si>
  <si>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</si>
  <si>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</si>
  <si>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</si>
  <si>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</si>
  <si>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</si>
  <si>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</si>
  <si>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</si>
  <si>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</si>
  <si>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</si>
  <si>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</si>
  <si>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</si>
  <si>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</si>
  <si>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</si>
  <si>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</si>
  <si>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</si>
  <si>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</si>
  <si>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</si>
  <si>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</si>
  <si>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</si>
  <si>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</si>
  <si>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</si>
  <si>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</si>
  <si>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</si>
  <si>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</si>
  <si>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</si>
  <si>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</si>
  <si>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</si>
  <si>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</si>
  <si>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</si>
  <si>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</si>
  <si>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</si>
  <si>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</si>
  <si>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</si>
  <si>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</si>
  <si>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</si>
  <si>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</si>
  <si>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</si>
  <si>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</si>
  <si>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</si>
  <si>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</si>
  <si>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</si>
  <si>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</si>
  <si>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</si>
  <si>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</si>
  <si>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</si>
  <si>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</si>
  <si>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</si>
  <si>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</si>
  <si>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</si>
  <si>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</si>
  <si>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</si>
  <si>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</si>
  <si>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</si>
  <si>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</si>
  <si>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</si>
  <si>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</si>
  <si>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</si>
  <si>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</si>
  <si>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</si>
  <si>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</si>
  <si>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</si>
  <si>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</si>
  <si>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</si>
  <si>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</si>
  <si>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</si>
  <si>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</si>
  <si>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</si>
  <si>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</si>
  <si>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</si>
  <si>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</si>
  <si>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</si>
  <si>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</si>
  <si>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</si>
  <si>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</si>
  <si>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</si>
  <si>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</si>
  <si>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</si>
  <si>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</si>
  <si>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</si>
  <si>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</si>
  <si>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</si>
  <si>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</si>
  <si>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</si>
  <si>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</si>
  <si>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</si>
  <si>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</si>
  <si>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</si>
  <si>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</si>
  <si>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</si>
  <si>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</si>
  <si>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</si>
  <si>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</si>
  <si>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</si>
  <si>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</si>
  <si>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</si>
  <si>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</si>
  <si>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</si>
  <si>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</si>
  <si>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</si>
  <si>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</si>
  <si>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</si>
  <si>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</si>
  <si>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</si>
  <si>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</si>
  <si>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</si>
  <si>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</si>
  <si>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</si>
  <si>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</si>
  <si>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</si>
  <si>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</si>
  <si>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</si>
  <si>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</si>
  <si>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</si>
  <si>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</si>
  <si>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</si>
  <si>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</si>
  <si>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</si>
  <si>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</si>
  <si>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</si>
  <si>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</si>
  <si>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</si>
  <si>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</si>
  <si>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</si>
  <si>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</si>
  <si>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</si>
  <si>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</si>
  <si>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</si>
  <si>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</si>
  <si>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</si>
  <si>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</si>
  <si>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</si>
  <si>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</si>
  <si>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</si>
  <si>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</si>
  <si>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</si>
  <si>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</si>
  <si>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</si>
  <si>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</si>
  <si>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</si>
  <si>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</si>
  <si>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</si>
  <si>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</si>
  <si>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</si>
  <si>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</si>
  <si>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</si>
  <si>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</si>
  <si>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</si>
  <si>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</si>
  <si>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</si>
  <si>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</si>
  <si>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</si>
  <si>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</si>
  <si>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</si>
  <si>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</si>
  <si>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</si>
  <si>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</si>
  <si>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</si>
  <si>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</si>
  <si>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</si>
  <si>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</si>
  <si>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</si>
  <si>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</si>
  <si>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</si>
  <si>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</si>
  <si>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</si>
  <si>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</si>
  <si>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</si>
  <si>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</si>
  <si>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</si>
  <si>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</si>
  <si>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</si>
  <si>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</si>
  <si>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</si>
  <si>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</si>
  <si>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</si>
  <si>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</si>
  <si>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</si>
  <si>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</si>
  <si>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</si>
  <si>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</si>
  <si>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</si>
  <si>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</si>
  <si>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</si>
  <si>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</si>
  <si>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</si>
  <si>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</si>
  <si>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</si>
  <si>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</si>
  <si>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</si>
  <si>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</si>
  <si>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</si>
  <si>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</si>
  <si>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</si>
  <si>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</si>
  <si>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</si>
  <si>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</si>
  <si>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</si>
  <si>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</si>
  <si>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</si>
  <si>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</si>
  <si>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</si>
  <si>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</si>
  <si>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</si>
  <si>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</si>
  <si>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</si>
  <si>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</si>
  <si>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</si>
  <si>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</si>
  <si>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</si>
  <si>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</si>
  <si>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</si>
  <si>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</si>
  <si>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</si>
  <si>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</si>
  <si>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</si>
  <si>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</si>
  <si>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</si>
  <si>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</si>
  <si>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</si>
  <si>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</si>
  <si>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</si>
  <si>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</si>
  <si>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</si>
  <si>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</si>
  <si>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</si>
  <si>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</si>
  <si>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</si>
  <si>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</si>
  <si>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</si>
  <si>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</si>
  <si>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</si>
  <si>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</si>
  <si>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</si>
  <si>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</si>
  <si>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</si>
  <si>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</si>
  <si>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</si>
  <si>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</si>
  <si>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</si>
  <si>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</si>
  <si>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</si>
  <si>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</si>
  <si>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</si>
  <si>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</si>
  <si>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</si>
  <si>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</si>
  <si>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</si>
  <si>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</si>
  <si>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</si>
  <si>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</si>
  <si>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</si>
  <si>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</si>
  <si>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</si>
  <si>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</si>
  <si>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</si>
  <si>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</si>
  <si>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</si>
  <si>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</si>
  <si>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</si>
  <si>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</si>
  <si>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</si>
  <si>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</si>
  <si>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</si>
  <si>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</si>
  <si>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</si>
  <si>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</si>
  <si>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</si>
  <si>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</si>
  <si>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</si>
  <si>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</si>
  <si>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</si>
  <si>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</si>
  <si>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</si>
  <si>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</si>
  <si>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</si>
  <si>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</si>
  <si>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</si>
  <si>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</si>
  <si>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</si>
  <si>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</si>
  <si>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</si>
  <si>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</si>
  <si>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</si>
  <si>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</si>
  <si>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</si>
  <si>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</si>
  <si>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</si>
  <si>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</si>
  <si>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</si>
  <si>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</si>
  <si>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</si>
  <si>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</si>
  <si>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</si>
  <si>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</si>
  <si>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</si>
  <si>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</si>
  <si>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</si>
  <si>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</si>
  <si>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</si>
  <si>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</si>
  <si>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</si>
  <si>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</si>
  <si>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</si>
  <si>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</si>
  <si>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</si>
  <si>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</si>
  <si>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</si>
  <si>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</si>
  <si>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</si>
  <si>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</si>
  <si>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</si>
  <si>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</si>
  <si>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</si>
  <si>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</si>
  <si>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</si>
  <si>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</si>
  <si>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</si>
  <si>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</si>
  <si>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</si>
  <si>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</si>
  <si>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</si>
  <si>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</si>
  <si>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</si>
  <si>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</si>
  <si>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</si>
  <si>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</si>
  <si>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</si>
  <si>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</si>
  <si>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</si>
  <si>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</si>
  <si>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</si>
  <si>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</si>
  <si>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</si>
  <si>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</si>
  <si>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</si>
  <si>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</si>
  <si>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</si>
  <si>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</si>
  <si>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</si>
  <si>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</si>
  <si>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</si>
  <si>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</si>
  <si>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</si>
  <si>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</si>
  <si>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</si>
  <si>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</si>
  <si>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</si>
  <si>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</si>
  <si>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</si>
  <si>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</si>
  <si>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</si>
  <si>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</si>
  <si>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</si>
  <si>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</si>
  <si>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</si>
  <si>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</si>
  <si>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</si>
  <si>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</si>
  <si>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</si>
  <si>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</si>
  <si>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</si>
  <si>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</si>
  <si>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</si>
  <si>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</si>
  <si>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</si>
  <si>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</si>
  <si>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</si>
  <si>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</si>
  <si>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</si>
  <si>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</si>
  <si>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</si>
  <si>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</si>
  <si>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</si>
  <si>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</si>
  <si>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</si>
  <si>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</si>
  <si>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</si>
  <si>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</si>
  <si>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</si>
  <si>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</si>
  <si>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</si>
  <si>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</si>
  <si>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</si>
  <si>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</si>
  <si>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</si>
  <si>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</si>
  <si>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</si>
  <si>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</si>
  <si>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</si>
  <si>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</si>
  <si>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</si>
  <si>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</si>
  <si>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</si>
  <si>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</si>
  <si>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</si>
  <si>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</si>
  <si>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</si>
  <si>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</si>
  <si>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</si>
  <si>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</si>
  <si>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</si>
  <si>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</si>
  <si>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</si>
  <si>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</si>
  <si>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</si>
  <si>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</si>
  <si>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</si>
  <si>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</si>
  <si>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</si>
  <si>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</si>
  <si>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</si>
  <si>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</si>
  <si>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</si>
  <si>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</si>
  <si>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</si>
  <si>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</si>
  <si>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</si>
  <si>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</si>
  <si>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</si>
  <si>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</si>
  <si>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</si>
  <si>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</si>
  <si>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</si>
  <si>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</si>
  <si>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</si>
  <si>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</si>
  <si>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</si>
  <si>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</si>
  <si>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</si>
  <si>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</si>
  <si>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</si>
  <si>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</si>
  <si>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</si>
  <si>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</si>
  <si>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</si>
  <si>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</si>
  <si>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</si>
  <si>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</si>
  <si>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</si>
  <si>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</si>
  <si>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</si>
  <si>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</si>
  <si>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</si>
  <si>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</si>
  <si>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</si>
  <si>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</si>
  <si>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</si>
  <si>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</si>
  <si>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</si>
  <si>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</si>
  <si>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</si>
  <si>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</si>
  <si>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</si>
  <si>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</si>
  <si>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</si>
  <si>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</si>
  <si>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</si>
  <si>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</si>
  <si>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</si>
  <si>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</si>
  <si>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</si>
  <si>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</si>
  <si>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</si>
  <si>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</si>
  <si>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</si>
  <si>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</si>
  <si>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</si>
  <si>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</si>
  <si>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</si>
  <si>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</si>
  <si>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</si>
  <si>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</si>
  <si>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</si>
  <si>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</si>
  <si>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</si>
  <si>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</si>
  <si>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</si>
  <si>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</si>
  <si>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</si>
  <si>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</si>
  <si>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</si>
  <si>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</si>
  <si>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</si>
  <si>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</si>
  <si>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</si>
  <si>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</si>
  <si>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</si>
  <si>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</si>
  <si>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</si>
  <si>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</si>
  <si>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</si>
  <si>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</si>
  <si>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</si>
  <si>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</si>
  <si>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</si>
  <si>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</si>
  <si>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</si>
  <si>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</si>
  <si>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</si>
  <si>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</si>
  <si>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</si>
  <si>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</si>
  <si>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</si>
  <si>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</si>
  <si>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</si>
  <si>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</si>
  <si>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</si>
  <si>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</si>
  <si>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</si>
  <si>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</si>
  <si>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</si>
  <si>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</si>
  <si>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</si>
  <si>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</si>
  <si>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</si>
  <si>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</si>
  <si>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</si>
  <si>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</si>
  <si>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</si>
  <si>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</si>
  <si>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</si>
  <si>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</si>
  <si>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</si>
  <si>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</si>
  <si>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</si>
  <si>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</si>
  <si>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</si>
  <si>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</si>
  <si>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</si>
  <si>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</si>
  <si>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</si>
  <si>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鎌倉　理恵</t>
    <rPh sb="0" eb="2">
      <t>カマクラ</t>
    </rPh>
    <rPh sb="3" eb="5">
      <t>リエ</t>
    </rPh>
    <phoneticPr fontId="1"/>
  </si>
  <si>
    <t>株式会社　ee-soin</t>
    <rPh sb="0" eb="4">
      <t>カブシキガイシャ</t>
    </rPh>
    <phoneticPr fontId="1"/>
  </si>
  <si>
    <t>株式会社　ee-soin　</t>
    <rPh sb="0" eb="4">
      <t>カブシキガイシャ</t>
    </rPh>
    <phoneticPr fontId="1"/>
  </si>
  <si>
    <t>１　個人</t>
  </si>
  <si>
    <t>５　営利法人</t>
  </si>
  <si>
    <t>かぶしきがいしゃ　いーそわん</t>
    <phoneticPr fontId="1"/>
  </si>
  <si>
    <t>2430001080120</t>
    <phoneticPr fontId="1"/>
  </si>
  <si>
    <t>北海道旭川市東光17条5丁目1番7号グランジュール東光102号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rPh sb="25" eb="27">
      <t>トウコウ</t>
    </rPh>
    <rPh sb="30" eb="31">
      <t>ゴウ</t>
    </rPh>
    <phoneticPr fontId="1"/>
  </si>
  <si>
    <t>0166</t>
    <phoneticPr fontId="1"/>
  </si>
  <si>
    <t>74</t>
    <phoneticPr fontId="1"/>
  </si>
  <si>
    <t>7473</t>
    <phoneticPr fontId="1"/>
  </si>
  <si>
    <t>7480</t>
    <phoneticPr fontId="1"/>
  </si>
  <si>
    <t>越　道弘</t>
    <rPh sb="0" eb="1">
      <t>コシ</t>
    </rPh>
    <rPh sb="2" eb="4">
      <t>ミチヒロ</t>
    </rPh>
    <phoneticPr fontId="1"/>
  </si>
  <si>
    <t>代表取締役</t>
    <rPh sb="0" eb="5">
      <t>ダイヒョウトリシマリヤク</t>
    </rPh>
    <phoneticPr fontId="1"/>
  </si>
  <si>
    <t>廣瀬　里美</t>
    <rPh sb="0" eb="2">
      <t>ヒロセ</t>
    </rPh>
    <rPh sb="3" eb="5">
      <t>サトミ</t>
    </rPh>
    <phoneticPr fontId="1"/>
  </si>
  <si>
    <t>施設長</t>
    <rPh sb="0" eb="3">
      <t>シセツチョウ</t>
    </rPh>
    <phoneticPr fontId="1"/>
  </si>
  <si>
    <t>３　住宅型</t>
  </si>
  <si>
    <t>２　事業者が賃借する土地</t>
  </si>
  <si>
    <t>２　なし</t>
  </si>
  <si>
    <t>１　あり</t>
  </si>
  <si>
    <t>３　木造</t>
  </si>
  <si>
    <t>３　なし</t>
  </si>
  <si>
    <t>入居者個々に応じた介護を目指し、充実した生活が送れるよう支援します。職員全員が安心・安全な介護が提供できるよう技術・知識の研鑽に努めます。</t>
    <rPh sb="0" eb="3">
      <t>ニュウキョシャ</t>
    </rPh>
    <rPh sb="3" eb="5">
      <t>ココ</t>
    </rPh>
    <rPh sb="6" eb="7">
      <t>オウ</t>
    </rPh>
    <rPh sb="9" eb="11">
      <t>カイゴ</t>
    </rPh>
    <rPh sb="12" eb="14">
      <t>メザ</t>
    </rPh>
    <rPh sb="16" eb="18">
      <t>ジュウジツ</t>
    </rPh>
    <rPh sb="20" eb="22">
      <t>セイカツ</t>
    </rPh>
    <rPh sb="23" eb="24">
      <t>オク</t>
    </rPh>
    <rPh sb="28" eb="30">
      <t>シエン</t>
    </rPh>
    <rPh sb="34" eb="38">
      <t>ショクインゼンイン</t>
    </rPh>
    <rPh sb="39" eb="41">
      <t>アンシン</t>
    </rPh>
    <rPh sb="42" eb="44">
      <t>アンゼン</t>
    </rPh>
    <rPh sb="45" eb="47">
      <t>カイゴ</t>
    </rPh>
    <rPh sb="48" eb="50">
      <t>テイキョウ</t>
    </rPh>
    <rPh sb="55" eb="57">
      <t>ギジュツ</t>
    </rPh>
    <rPh sb="58" eb="60">
      <t>チシキ</t>
    </rPh>
    <rPh sb="61" eb="63">
      <t>ケンサン</t>
    </rPh>
    <rPh sb="64" eb="65">
      <t>ツト</t>
    </rPh>
    <phoneticPr fontId="1"/>
  </si>
  <si>
    <t>併設の訪問介護事業所と連携し介護を提供いたします。予防的観点からケアに従事します。</t>
    <rPh sb="0" eb="2">
      <t>ヘイセツ</t>
    </rPh>
    <rPh sb="3" eb="7">
      <t>ホウモンカイゴ</t>
    </rPh>
    <rPh sb="7" eb="10">
      <t>ジギョウショ</t>
    </rPh>
    <rPh sb="11" eb="13">
      <t>レンケイ</t>
    </rPh>
    <rPh sb="14" eb="16">
      <t>カイゴ</t>
    </rPh>
    <rPh sb="17" eb="19">
      <t>テイキョウ</t>
    </rPh>
    <rPh sb="25" eb="27">
      <t>ヨボウ</t>
    </rPh>
    <rPh sb="27" eb="28">
      <t>テキ</t>
    </rPh>
    <rPh sb="28" eb="30">
      <t>カンテン</t>
    </rPh>
    <rPh sb="35" eb="37">
      <t>ジュウジ</t>
    </rPh>
    <phoneticPr fontId="1"/>
  </si>
  <si>
    <t>１　自ら実施</t>
  </si>
  <si>
    <t>○</t>
  </si>
  <si>
    <t>佐久間病院</t>
    <rPh sb="0" eb="5">
      <t>サクマビョウイン</t>
    </rPh>
    <phoneticPr fontId="1"/>
  </si>
  <si>
    <t>旭川市5条通り7丁目</t>
    <rPh sb="0" eb="3">
      <t>アサヒカワシ</t>
    </rPh>
    <rPh sb="4" eb="6">
      <t>ジョウドオ</t>
    </rPh>
    <rPh sb="8" eb="10">
      <t>チョウメ</t>
    </rPh>
    <phoneticPr fontId="1"/>
  </si>
  <si>
    <t>標榜科による</t>
    <rPh sb="0" eb="3">
      <t>ヒョウボウカ</t>
    </rPh>
    <phoneticPr fontId="1"/>
  </si>
  <si>
    <t>急病時の相談　入院相談</t>
    <rPh sb="0" eb="3">
      <t>キュウビョウジ</t>
    </rPh>
    <rPh sb="4" eb="6">
      <t>ソウダン</t>
    </rPh>
    <rPh sb="7" eb="11">
      <t>ニュウインソウダン</t>
    </rPh>
    <phoneticPr fontId="1"/>
  </si>
  <si>
    <t>じゅうたくがたゆうりょうろうじんほーむ　みえる</t>
    <phoneticPr fontId="1"/>
  </si>
  <si>
    <t>住宅型有料老人ホーム　ミエル</t>
    <rPh sb="0" eb="7">
      <t>ジュウタクガタユウリョウロウジン</t>
    </rPh>
    <phoneticPr fontId="1"/>
  </si>
  <si>
    <t>北海道旭川市永山北2条11丁目20番地38</t>
    <rPh sb="0" eb="3">
      <t>ホッカイドウ</t>
    </rPh>
    <rPh sb="3" eb="6">
      <t>アサヒカワシ</t>
    </rPh>
    <rPh sb="6" eb="8">
      <t>ナガヤマ</t>
    </rPh>
    <rPh sb="8" eb="9">
      <t>キタ</t>
    </rPh>
    <rPh sb="10" eb="11">
      <t>ジョウ</t>
    </rPh>
    <rPh sb="13" eb="15">
      <t>チョウメ</t>
    </rPh>
    <rPh sb="17" eb="19">
      <t>バンチ</t>
    </rPh>
    <phoneticPr fontId="1"/>
  </si>
  <si>
    <t>永山駅</t>
    <rPh sb="0" eb="2">
      <t>ナガヤマ</t>
    </rPh>
    <rPh sb="2" eb="3">
      <t>エキ</t>
    </rPh>
    <phoneticPr fontId="1"/>
  </si>
  <si>
    <t>①バス利用の場合　　　　　　　　　　　　　・バス停永山北2条11丁目バス停下車後徒歩5分　　　　　　　　　　　　　　　　　　　②自動車の場合　　　　　　　　　　　　　　　・旭川駅から25分　　　　　　　　　　　③JRの場合　永山駅から徒歩15分　タクシー5分</t>
    <rPh sb="3" eb="5">
      <t>リヨウ</t>
    </rPh>
    <rPh sb="6" eb="8">
      <t>バアイ</t>
    </rPh>
    <rPh sb="24" eb="25">
      <t>テイ</t>
    </rPh>
    <rPh sb="25" eb="27">
      <t>ナガヤマ</t>
    </rPh>
    <rPh sb="27" eb="28">
      <t>キタ</t>
    </rPh>
    <rPh sb="29" eb="30">
      <t>ジョウ</t>
    </rPh>
    <rPh sb="32" eb="34">
      <t>チョウメ</t>
    </rPh>
    <rPh sb="36" eb="37">
      <t>テイ</t>
    </rPh>
    <rPh sb="37" eb="40">
      <t>ゲシャゴ</t>
    </rPh>
    <rPh sb="40" eb="42">
      <t>トホ</t>
    </rPh>
    <rPh sb="43" eb="44">
      <t>フン</t>
    </rPh>
    <rPh sb="64" eb="67">
      <t>ジドウシャ</t>
    </rPh>
    <rPh sb="68" eb="70">
      <t>バアイ</t>
    </rPh>
    <rPh sb="86" eb="89">
      <t>アサヒカワエキ</t>
    </rPh>
    <rPh sb="93" eb="94">
      <t>フン</t>
    </rPh>
    <rPh sb="109" eb="111">
      <t>バアイ</t>
    </rPh>
    <rPh sb="112" eb="115">
      <t>ナガヤマエキ</t>
    </rPh>
    <rPh sb="117" eb="119">
      <t>トホ</t>
    </rPh>
    <rPh sb="121" eb="122">
      <t>フン</t>
    </rPh>
    <rPh sb="128" eb="129">
      <t>フン</t>
    </rPh>
    <phoneticPr fontId="1"/>
  </si>
  <si>
    <t>73</t>
    <phoneticPr fontId="1"/>
  </si>
  <si>
    <t>7540</t>
    <phoneticPr fontId="1"/>
  </si>
  <si>
    <t>２　相部屋あり</t>
  </si>
  <si>
    <t>１　あり（車椅子対応）</t>
  </si>
  <si>
    <t>重度者・医療依存度の高い方が比較的多い</t>
    <rPh sb="0" eb="2">
      <t>ジュウド</t>
    </rPh>
    <rPh sb="2" eb="3">
      <t>シャ</t>
    </rPh>
    <rPh sb="4" eb="9">
      <t>イリョウイゾンド</t>
    </rPh>
    <rPh sb="10" eb="11">
      <t>タカ</t>
    </rPh>
    <rPh sb="12" eb="13">
      <t>カタ</t>
    </rPh>
    <rPh sb="14" eb="17">
      <t>ヒカクテキ</t>
    </rPh>
    <rPh sb="17" eb="18">
      <t>オオ</t>
    </rPh>
    <phoneticPr fontId="1"/>
  </si>
  <si>
    <t>居住用建物賃貸契約書第10条、11条参照</t>
    <rPh sb="0" eb="3">
      <t>キョジュウヨウ</t>
    </rPh>
    <rPh sb="3" eb="5">
      <t>タテモノ</t>
    </rPh>
    <rPh sb="5" eb="9">
      <t>チンタイケイヤク</t>
    </rPh>
    <rPh sb="9" eb="10">
      <t>ショ</t>
    </rPh>
    <rPh sb="10" eb="11">
      <t>ダイ</t>
    </rPh>
    <rPh sb="13" eb="14">
      <t>ジョウ</t>
    </rPh>
    <rPh sb="17" eb="18">
      <t>ジョウ</t>
    </rPh>
    <rPh sb="18" eb="20">
      <t>サンショウ</t>
    </rPh>
    <phoneticPr fontId="1"/>
  </si>
  <si>
    <t>居住用建物賃貸契約第10条１～３項</t>
    <rPh sb="0" eb="3">
      <t>キョジュウヨウ</t>
    </rPh>
    <rPh sb="3" eb="5">
      <t>タテモノ</t>
    </rPh>
    <rPh sb="5" eb="9">
      <t>チンタイケイヤク</t>
    </rPh>
    <rPh sb="9" eb="10">
      <t>ダイ</t>
    </rPh>
    <rPh sb="12" eb="13">
      <t>ジョウ</t>
    </rPh>
    <rPh sb="16" eb="17">
      <t>コウ</t>
    </rPh>
    <phoneticPr fontId="1"/>
  </si>
  <si>
    <t>２　建物賃貸借方式</t>
  </si>
  <si>
    <t>１　減額なし</t>
  </si>
  <si>
    <t>要介護３</t>
    <rPh sb="0" eb="3">
      <t>ヨウカイゴ</t>
    </rPh>
    <phoneticPr fontId="1"/>
  </si>
  <si>
    <t>冬季暖房費10000</t>
    <rPh sb="0" eb="2">
      <t>トウキ</t>
    </rPh>
    <rPh sb="2" eb="5">
      <t>ダンボウヒ</t>
    </rPh>
    <phoneticPr fontId="1"/>
  </si>
  <si>
    <t>89000（99000）</t>
    <phoneticPr fontId="1"/>
  </si>
  <si>
    <t>要介護2　　　要介護5</t>
    <rPh sb="0" eb="3">
      <t>ヨウカイゴ</t>
    </rPh>
    <rPh sb="7" eb="10">
      <t>ヨウカイゴ</t>
    </rPh>
    <phoneticPr fontId="1"/>
  </si>
  <si>
    <t>75歳　　　　　83</t>
    <rPh sb="2" eb="3">
      <t>サイ</t>
    </rPh>
    <phoneticPr fontId="1"/>
  </si>
  <si>
    <t>158000（168000）</t>
    <phoneticPr fontId="1"/>
  </si>
  <si>
    <t>冬季暖房費10000</t>
    <rPh sb="0" eb="5">
      <t>トウキダンボウヒ</t>
    </rPh>
    <phoneticPr fontId="1"/>
  </si>
  <si>
    <t>生活保護住宅扶助家賃上限額</t>
    <rPh sb="0" eb="2">
      <t>セイカツ</t>
    </rPh>
    <rPh sb="2" eb="4">
      <t>ホゴ</t>
    </rPh>
    <rPh sb="4" eb="6">
      <t>ジュウタク</t>
    </rPh>
    <rPh sb="6" eb="8">
      <t>フジョ</t>
    </rPh>
    <rPh sb="8" eb="10">
      <t>ヤチン</t>
    </rPh>
    <rPh sb="10" eb="13">
      <t>ジョウゲンガク</t>
    </rPh>
    <phoneticPr fontId="1"/>
  </si>
  <si>
    <t>無</t>
    <rPh sb="0" eb="1">
      <t>ナシ</t>
    </rPh>
    <phoneticPr fontId="1"/>
  </si>
  <si>
    <t>施設運営のための人件費・施設共有部分の備品</t>
    <rPh sb="0" eb="4">
      <t>シセツウンエイ</t>
    </rPh>
    <rPh sb="8" eb="11">
      <t>ジンケンヒ</t>
    </rPh>
    <rPh sb="12" eb="14">
      <t>シセツ</t>
    </rPh>
    <rPh sb="14" eb="16">
      <t>キョウユウ</t>
    </rPh>
    <rPh sb="16" eb="18">
      <t>ブブン</t>
    </rPh>
    <rPh sb="19" eb="21">
      <t>ビヒン</t>
    </rPh>
    <phoneticPr fontId="1"/>
  </si>
  <si>
    <t>1日　1451円</t>
    <rPh sb="1" eb="2">
      <t>ニチ</t>
    </rPh>
    <rPh sb="7" eb="8">
      <t>エン</t>
    </rPh>
    <phoneticPr fontId="1"/>
  </si>
  <si>
    <t>病状悪化による入院</t>
    <rPh sb="0" eb="4">
      <t>ビョウジョウアッカ</t>
    </rPh>
    <rPh sb="7" eb="9">
      <t>ニュウイン</t>
    </rPh>
    <phoneticPr fontId="1"/>
  </si>
  <si>
    <t>株式会社　ee-soin</t>
    <rPh sb="0" eb="4">
      <t>カブシキガイシャ</t>
    </rPh>
    <phoneticPr fontId="1"/>
  </si>
  <si>
    <t>0166</t>
    <phoneticPr fontId="1"/>
  </si>
  <si>
    <t>74</t>
    <phoneticPr fontId="1"/>
  </si>
  <si>
    <t>7473</t>
    <phoneticPr fontId="1"/>
  </si>
  <si>
    <t>３　公開していない</t>
  </si>
  <si>
    <t>ヘルパーステーション　ソワン</t>
    <phoneticPr fontId="1"/>
  </si>
  <si>
    <t>旭川市東光17条5丁目1番7号　グランジュール東光102号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rPh sb="23" eb="25">
      <t>トウコウ</t>
    </rPh>
    <rPh sb="28" eb="29">
      <t>ゴウ</t>
    </rPh>
    <phoneticPr fontId="1"/>
  </si>
  <si>
    <t>1時間2000円</t>
    <rPh sb="1" eb="3">
      <t>ジカン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</si>
</sst>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view="pageBreakPreview" topLeftCell="A450" zoomScaleNormal="100" zoomScaleSheetLayoutView="100" workbookViewId="0">
      <selection activeCell="J513" sqref="J513:P514"/>
    </sheetView>
  </sheetViews>
  <sheetFormatPr defaultColWidth="9" defaultRowHeight="13.2"/>
  <cols>
    <col min="1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2022</v>
      </c>
      <c r="G4" s="458"/>
      <c r="H4" s="33" t="s">
        <v>484</v>
      </c>
      <c r="I4" s="458">
        <v>8</v>
      </c>
      <c r="J4" s="458"/>
      <c r="K4" s="33" t="s">
        <v>2473</v>
      </c>
      <c r="L4" s="458">
        <v>30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2480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2481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2482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2483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2479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95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95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8357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/>
      <c r="K21" s="93"/>
      <c r="L21" s="93"/>
      <c r="M21" s="35" t="s">
        <v>483</v>
      </c>
      <c r="N21" s="93"/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2490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2491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2019</v>
      </c>
      <c r="G26" s="433"/>
      <c r="H26" s="35" t="s">
        <v>484</v>
      </c>
      <c r="I26" s="433">
        <v>10</v>
      </c>
      <c r="J26" s="433"/>
      <c r="K26" s="35" t="s">
        <v>485</v>
      </c>
      <c r="L26" s="433">
        <v>1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2508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2509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79</v>
      </c>
      <c r="H33" s="35" t="s">
        <v>487</v>
      </c>
      <c r="I33" s="32">
        <v>8452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2510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2511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2512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2513</v>
      </c>
      <c r="M43" s="35" t="s">
        <v>487</v>
      </c>
      <c r="N43" s="11" t="s">
        <v>2514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2513</v>
      </c>
      <c r="M44" s="35" t="s">
        <v>487</v>
      </c>
      <c r="N44" s="63" t="s">
        <v>2514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/>
      <c r="K45" s="93"/>
      <c r="L45" s="93"/>
      <c r="M45" s="35" t="s">
        <v>483</v>
      </c>
      <c r="N45" s="93"/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2492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2493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2016</v>
      </c>
      <c r="K50" s="433"/>
      <c r="L50" s="35" t="s">
        <v>484</v>
      </c>
      <c r="M50" s="61">
        <v>7</v>
      </c>
      <c r="N50" s="35" t="s">
        <v>485</v>
      </c>
      <c r="O50" s="61">
        <v>20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2021</v>
      </c>
      <c r="K51" s="424"/>
      <c r="L51" s="36" t="s">
        <v>484</v>
      </c>
      <c r="M51" s="62">
        <v>4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2494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454.61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2495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 t="s">
        <v>2496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 t="s">
        <v>2496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2497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342.08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/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/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2498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/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2496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2496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 t="s">
        <v>2497</v>
      </c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2515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>
        <v>1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9.0299999999999994</v>
      </c>
      <c r="K95" s="50" t="s">
        <v>490</v>
      </c>
      <c r="L95" s="138">
        <v>9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9.3699999999999992</v>
      </c>
      <c r="K96" s="50" t="s">
        <v>490</v>
      </c>
      <c r="L96" s="138">
        <v>2</v>
      </c>
      <c r="M96" s="415"/>
      <c r="N96" s="416" t="s">
        <v>2422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 t="s">
        <v>2384</v>
      </c>
      <c r="G97" s="178"/>
      <c r="H97" s="178" t="s">
        <v>2385</v>
      </c>
      <c r="I97" s="178"/>
      <c r="J97" s="23">
        <v>17.46</v>
      </c>
      <c r="K97" s="50" t="s">
        <v>490</v>
      </c>
      <c r="L97" s="138">
        <v>2</v>
      </c>
      <c r="M97" s="415"/>
      <c r="N97" s="416" t="s">
        <v>2422</v>
      </c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 t="s">
        <v>2384</v>
      </c>
      <c r="G98" s="178"/>
      <c r="H98" s="178" t="s">
        <v>2385</v>
      </c>
      <c r="I98" s="178"/>
      <c r="J98" s="23">
        <v>11.12</v>
      </c>
      <c r="K98" s="50" t="s">
        <v>490</v>
      </c>
      <c r="L98" s="138">
        <v>1</v>
      </c>
      <c r="M98" s="415"/>
      <c r="N98" s="416" t="s">
        <v>2422</v>
      </c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1</v>
      </c>
      <c r="H105" s="242" t="s">
        <v>492</v>
      </c>
      <c r="I105" s="366" t="s">
        <v>66</v>
      </c>
      <c r="J105" s="366"/>
      <c r="K105" s="366"/>
      <c r="L105" s="366"/>
      <c r="M105" s="366"/>
      <c r="N105" s="138"/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/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/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2497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2496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2516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2497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2497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2497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2497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2497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2497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2499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2499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2499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2500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2501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2502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2502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2502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2502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2502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2502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2503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2503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2503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2504</v>
      </c>
      <c r="J176" s="105"/>
      <c r="K176" s="105"/>
      <c r="L176" s="105"/>
      <c r="M176" s="105"/>
      <c r="N176" s="105"/>
      <c r="O176" s="106"/>
      <c r="P176" s="107"/>
    </row>
    <row r="177" spans="2:16" ht="39.9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2505</v>
      </c>
      <c r="J177" s="105"/>
      <c r="K177" s="105"/>
      <c r="L177" s="105"/>
      <c r="M177" s="105"/>
      <c r="N177" s="105"/>
      <c r="O177" s="106"/>
      <c r="P177" s="107"/>
    </row>
    <row r="178" spans="2:16" ht="39.9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2506</v>
      </c>
      <c r="J178" s="105"/>
      <c r="K178" s="105"/>
      <c r="L178" s="105"/>
      <c r="M178" s="105"/>
      <c r="N178" s="105"/>
      <c r="O178" s="106"/>
      <c r="P178" s="107"/>
    </row>
    <row r="179" spans="2:16" ht="39.9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2507</v>
      </c>
      <c r="J179" s="105"/>
      <c r="K179" s="105"/>
      <c r="L179" s="105"/>
      <c r="M179" s="105"/>
      <c r="N179" s="105"/>
      <c r="O179" s="106"/>
      <c r="P179" s="107"/>
    </row>
    <row r="180" spans="2:16" ht="39.9" customHeight="1">
      <c r="B180" s="85"/>
      <c r="C180" s="86"/>
      <c r="D180" s="287"/>
      <c r="E180" s="363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 t="s">
        <v>2496</v>
      </c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2496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2496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2497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2517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2518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2519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2496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16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8</v>
      </c>
      <c r="F241" s="366"/>
      <c r="G241" s="366"/>
      <c r="H241" s="178">
        <v>6</v>
      </c>
      <c r="I241" s="178"/>
      <c r="J241" s="178"/>
      <c r="K241" s="178">
        <v>2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 t="str">
        <f>IF(OR($H$246&lt;&gt;"",$K$246&lt;&gt;""),SUM($H$246,$K$246),"")</f>
        <v/>
      </c>
      <c r="F246" s="366"/>
      <c r="G246" s="366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4</v>
      </c>
      <c r="H259" s="366"/>
      <c r="I259" s="366"/>
      <c r="J259" s="178">
        <v>4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3</v>
      </c>
      <c r="H261" s="366"/>
      <c r="I261" s="366"/>
      <c r="J261" s="178">
        <v>2</v>
      </c>
      <c r="K261" s="178"/>
      <c r="L261" s="178"/>
      <c r="M261" s="178">
        <v>1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10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2496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/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/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>
        <v>3</v>
      </c>
      <c r="J301" s="28">
        <v>3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>
        <v>4</v>
      </c>
      <c r="J302" s="28">
        <v>2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>
        <v>1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>
        <v>2</v>
      </c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>
        <v>1</v>
      </c>
      <c r="I310" s="28">
        <v>4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2497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2520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/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>未記入</v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2496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2496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2521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/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>未記入</v>
      </c>
    </row>
    <row r="328" spans="2:20" ht="60" customHeight="1" thickBot="1">
      <c r="B328" s="186"/>
      <c r="C328" s="187"/>
      <c r="D328" s="187" t="s">
        <v>203</v>
      </c>
      <c r="E328" s="187"/>
      <c r="F328" s="317"/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>未記入</v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2522</v>
      </c>
      <c r="J332" s="178"/>
      <c r="K332" s="178"/>
      <c r="L332" s="178"/>
      <c r="M332" s="138" t="s">
        <v>2525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80</v>
      </c>
      <c r="J333" s="93"/>
      <c r="K333" s="93"/>
      <c r="L333" s="55" t="s">
        <v>498</v>
      </c>
      <c r="M333" s="138" t="s">
        <v>2526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9.0299999999999994</v>
      </c>
      <c r="J334" s="93"/>
      <c r="K334" s="93"/>
      <c r="L334" s="55" t="s">
        <v>490</v>
      </c>
      <c r="M334" s="138">
        <v>17.46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 t="s">
        <v>2524</v>
      </c>
      <c r="J340" s="93"/>
      <c r="K340" s="93"/>
      <c r="L340" s="50" t="s">
        <v>499</v>
      </c>
      <c r="M340" s="138" t="s">
        <v>2527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28000</v>
      </c>
      <c r="J341" s="93"/>
      <c r="K341" s="93"/>
      <c r="L341" s="50" t="s">
        <v>499</v>
      </c>
      <c r="M341" s="138">
        <v>50000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45000</v>
      </c>
      <c r="J343" s="93"/>
      <c r="K343" s="93"/>
      <c r="L343" s="50" t="s">
        <v>499</v>
      </c>
      <c r="M343" s="138">
        <v>90000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8000</v>
      </c>
      <c r="J344" s="93"/>
      <c r="K344" s="93"/>
      <c r="L344" s="50" t="s">
        <v>499</v>
      </c>
      <c r="M344" s="138">
        <v>8000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8000</v>
      </c>
      <c r="J346" s="93"/>
      <c r="K346" s="93"/>
      <c r="L346" s="50" t="s">
        <v>499</v>
      </c>
      <c r="M346" s="138">
        <v>10000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 t="s">
        <v>2523</v>
      </c>
      <c r="J347" s="93"/>
      <c r="K347" s="93"/>
      <c r="L347" s="50" t="s">
        <v>499</v>
      </c>
      <c r="M347" s="138" t="s">
        <v>2528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2529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 t="s">
        <v>2530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2531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2532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4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10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3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3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6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/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1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2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4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6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5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4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5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79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14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87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2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8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2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2533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" customHeight="1">
      <c r="B431" s="247"/>
      <c r="C431" s="169" t="s">
        <v>284</v>
      </c>
      <c r="D431" s="171"/>
      <c r="E431" s="171"/>
      <c r="F431" s="171"/>
      <c r="G431" s="242"/>
      <c r="H431" s="172" t="s">
        <v>2534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2535</v>
      </c>
      <c r="I432" s="90"/>
      <c r="J432" s="35" t="s">
        <v>487</v>
      </c>
      <c r="K432" s="90" t="s">
        <v>2536</v>
      </c>
      <c r="L432" s="90"/>
      <c r="M432" s="35" t="s">
        <v>487</v>
      </c>
      <c r="N432" s="90" t="s">
        <v>2537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2497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2497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2497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2496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2496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2538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2538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2538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2538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2538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2497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2496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2497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2496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2496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S4" sqref="S4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2539</v>
      </c>
      <c r="K4" s="473"/>
      <c r="L4" s="473"/>
      <c r="M4" s="472" t="s">
        <v>2540</v>
      </c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/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topLeftCell="A28" zoomScaleNormal="85" zoomScaleSheetLayoutView="100" workbookViewId="0">
      <selection activeCell="AB27" sqref="AB27:AD27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2496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/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/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/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/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/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/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/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2497</v>
      </c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 t="s">
        <v>2541</v>
      </c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/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/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/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/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/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/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/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2497</v>
      </c>
      <c r="Q23" s="517"/>
      <c r="R23" s="517"/>
      <c r="S23" s="517"/>
      <c r="T23" s="517"/>
      <c r="U23" s="518"/>
      <c r="V23" s="512"/>
      <c r="W23" s="512"/>
      <c r="X23" s="512"/>
      <c r="Y23" s="512" t="s">
        <v>2503</v>
      </c>
      <c r="Z23" s="512"/>
      <c r="AA23" s="512"/>
      <c r="AB23" s="546" t="s">
        <v>2541</v>
      </c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2497</v>
      </c>
      <c r="Q24" s="517"/>
      <c r="R24" s="517"/>
      <c r="S24" s="517"/>
      <c r="T24" s="517"/>
      <c r="U24" s="518"/>
      <c r="V24" s="512"/>
      <c r="W24" s="512"/>
      <c r="X24" s="512"/>
      <c r="Y24" s="512" t="s">
        <v>2503</v>
      </c>
      <c r="Z24" s="512"/>
      <c r="AA24" s="512"/>
      <c r="AB24" s="546" t="s">
        <v>2541</v>
      </c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/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/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/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/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/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/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/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/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/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株式会社ee-soin</dc:creator>
  <cp:lastModifiedBy>理恵 鎌倉</cp:lastModifiedBy>
  <cp:lastPrinted>2021-03-04T10:23:32Z</cp:lastPrinted>
  <dcterms:created xsi:type="dcterms:W3CDTF">2020-12-23T05:28:24Z</dcterms:created>
  <dcterms:modified xsi:type="dcterms:W3CDTF">2022-12-02T07:01:03Z</dcterms:modified>
</cp:coreProperties>
</file>