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24bbc48a6a188a8/デスクトップ/"/>
    </mc:Choice>
  </mc:AlternateContent>
  <xr:revisionPtr revIDLastSave="13" documentId="8_{40310610-3B56-4926-A00F-B06847BD6432}" xr6:coauthVersionLast="47" xr6:coauthVersionMax="47" xr10:uidLastSave="{0B4458B8-BFAB-48EC-8C90-2564D4A16401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08" yWindow="-108" windowWidth="23256" windowHeight="12456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<sst xmlns="http://schemas.openxmlformats.org/spreadsheetml/2006/main" count="2961" uniqueCount="2542">
  <si>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</si>
  <si>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</si>
  <si>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</si>
  <si>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</si>
  <si>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</si>
  <si>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</si>
  <si>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</si>
  <si>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</si>
  <si>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</si>
  <si>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</si>
  <si>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</si>
  <si>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</si>
  <si>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</si>
  <si>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</si>
  <si>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</si>
  <si>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</si>
  <si>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</si>
  <si>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</si>
  <si>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</si>
  <si>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</si>
  <si>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</si>
  <si>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</si>
  <si>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</si>
  <si>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</si>
  <si>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</si>
  <si>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</si>
  <si>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</si>
  <si>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</si>
  <si>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</si>
  <si>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</si>
  <si>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</si>
  <si>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</si>
  <si>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</si>
  <si>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</si>
  <si>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</si>
  <si>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</si>
  <si>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</si>
  <si>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</si>
  <si>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</si>
  <si>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</si>
  <si>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</si>
  <si>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</si>
  <si>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</si>
  <si>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</si>
  <si>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</si>
  <si>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</si>
  <si>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</si>
  <si>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</si>
  <si>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</si>
  <si>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</si>
  <si>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</si>
  <si>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</si>
  <si>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</si>
  <si>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</si>
  <si>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</si>
  <si>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</si>
  <si>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</si>
  <si>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</si>
  <si>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</si>
  <si>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</si>
  <si>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</si>
  <si>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</si>
  <si>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</si>
  <si>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</si>
  <si>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</si>
  <si>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</si>
  <si>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</si>
  <si>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</si>
  <si>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</si>
  <si>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</si>
  <si>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</si>
  <si>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</si>
  <si>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</si>
  <si>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</si>
  <si>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</si>
  <si>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</si>
  <si>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</si>
  <si>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</si>
  <si>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</si>
  <si>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</si>
  <si>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</si>
  <si>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</si>
  <si>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</si>
  <si>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</si>
  <si>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</si>
  <si>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</si>
  <si>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</si>
  <si>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</si>
  <si>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</si>
  <si>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</si>
  <si>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</si>
  <si>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</si>
  <si>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</si>
  <si>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</si>
  <si>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</si>
  <si>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</si>
  <si>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</si>
  <si>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</si>
  <si>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</si>
  <si>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</si>
  <si>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</si>
  <si>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</si>
  <si>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</si>
  <si>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</si>
  <si>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</si>
  <si>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</si>
  <si>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</si>
  <si>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</si>
  <si>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</si>
  <si>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</si>
  <si>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</si>
  <si>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</si>
  <si>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</si>
  <si>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</si>
  <si>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</si>
  <si>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</si>
  <si>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</si>
  <si>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</si>
  <si>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</si>
  <si>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</si>
  <si>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</si>
  <si>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</si>
  <si>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</si>
  <si>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</si>
  <si>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</si>
  <si>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</si>
  <si>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</si>
  <si>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</si>
  <si>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</si>
  <si>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</si>
  <si>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</si>
  <si>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</si>
  <si>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</si>
  <si>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</si>
  <si>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</si>
  <si>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</si>
  <si>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</si>
  <si>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</si>
  <si>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</si>
  <si>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</si>
  <si>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</si>
  <si>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</si>
  <si>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</si>
  <si>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</si>
  <si>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</si>
  <si>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</si>
  <si>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</si>
  <si>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</si>
  <si>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</si>
  <si>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</si>
  <si>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</si>
  <si>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</si>
  <si>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</si>
  <si>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</si>
  <si>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</si>
  <si>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</si>
  <si>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</si>
  <si>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</si>
  <si>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</si>
  <si>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</si>
  <si>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</si>
  <si>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</si>
  <si>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</si>
  <si>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</si>
  <si>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</si>
  <si>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</si>
  <si>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</si>
  <si>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</si>
  <si>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</si>
  <si>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</si>
  <si>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</si>
  <si>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</si>
  <si>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</si>
  <si>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</si>
  <si>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</si>
  <si>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</si>
  <si>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</si>
  <si>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</si>
  <si>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</si>
  <si>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</si>
  <si>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</si>
  <si>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</si>
  <si>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</si>
  <si>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</si>
  <si>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</si>
  <si>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</si>
  <si>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</si>
  <si>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</si>
  <si>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</si>
  <si>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</si>
  <si>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</si>
  <si>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</si>
  <si>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</si>
  <si>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</si>
  <si>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</si>
  <si>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</si>
  <si>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</si>
  <si>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</si>
  <si>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</si>
  <si>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</si>
  <si>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</si>
  <si>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</si>
  <si>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</si>
  <si>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</si>
  <si>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</si>
  <si>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</si>
  <si>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</si>
  <si>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</si>
  <si>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</si>
  <si>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</si>
  <si>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</si>
  <si>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</si>
  <si>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</si>
  <si>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</si>
  <si>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</si>
  <si>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</si>
  <si>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</si>
  <si>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</si>
  <si>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</si>
  <si>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</si>
  <si>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</si>
  <si>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</si>
  <si>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</si>
  <si>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</si>
  <si>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</si>
  <si>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</si>
  <si>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</si>
  <si>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</si>
  <si>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</si>
  <si>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</si>
  <si>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</si>
  <si>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</si>
  <si>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</si>
  <si>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</si>
  <si>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</si>
  <si>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</si>
  <si>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</si>
  <si>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</si>
  <si>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</si>
  <si>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</si>
  <si>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</si>
  <si>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</si>
  <si>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</si>
  <si>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</si>
  <si>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</si>
  <si>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</si>
  <si>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</si>
  <si>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</si>
  <si>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</si>
  <si>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</si>
  <si>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</si>
  <si>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</si>
  <si>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</si>
  <si>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</si>
  <si>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</si>
  <si>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</si>
  <si>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</si>
  <si>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</si>
  <si>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</si>
  <si>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</si>
  <si>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</si>
  <si>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</si>
  <si>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</si>
  <si>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</si>
  <si>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</si>
  <si>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</si>
  <si>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</si>
  <si>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</si>
  <si>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</si>
  <si>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</si>
  <si>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</si>
  <si>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</si>
  <si>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</si>
  <si>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</si>
  <si>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</si>
  <si>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</si>
  <si>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</si>
  <si>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</si>
  <si>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</si>
  <si>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</si>
  <si>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</si>
  <si>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</si>
  <si>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</si>
  <si>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</si>
  <si>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</si>
  <si>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</si>
  <si>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</si>
  <si>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</si>
  <si>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</si>
  <si>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</si>
  <si>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</si>
  <si>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</si>
  <si>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</si>
  <si>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</si>
  <si>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</si>
  <si>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</si>
  <si>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</si>
  <si>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</si>
  <si>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</si>
  <si>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</si>
  <si>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</si>
  <si>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</si>
  <si>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</si>
  <si>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</si>
  <si>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</si>
  <si>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</si>
  <si>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</si>
  <si>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</si>
  <si>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</si>
  <si>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</si>
  <si>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</si>
  <si>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</si>
  <si>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</si>
  <si>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</si>
  <si>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</si>
  <si>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</si>
  <si>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</si>
  <si>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</si>
  <si>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</si>
  <si>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</si>
  <si>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</si>
  <si>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</si>
  <si>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</si>
  <si>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</si>
  <si>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</si>
  <si>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</si>
  <si>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</si>
  <si>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</si>
  <si>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</si>
  <si>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</si>
  <si>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</si>
  <si>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</si>
  <si>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</si>
  <si>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</si>
  <si>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</si>
  <si>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</si>
  <si>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</si>
  <si>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</si>
  <si>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</si>
  <si>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</si>
  <si>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</si>
  <si>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</si>
  <si>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</si>
  <si>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</si>
  <si>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</si>
  <si>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</si>
  <si>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</si>
  <si>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</si>
  <si>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</si>
  <si>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</si>
  <si>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</si>
  <si>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</si>
  <si>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</si>
  <si>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</si>
  <si>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</si>
  <si>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</si>
  <si>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</si>
  <si>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</si>
  <si>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</si>
  <si>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</si>
  <si>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</si>
  <si>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</si>
  <si>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</si>
  <si>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</si>
  <si>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</si>
  <si>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</si>
  <si>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</si>
  <si>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</si>
  <si>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</si>
  <si>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</si>
  <si>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</si>
  <si>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</si>
  <si>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</si>
  <si>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</si>
  <si>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</si>
  <si>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</si>
  <si>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</si>
  <si>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</si>
  <si>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</si>
  <si>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</si>
  <si>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</si>
  <si>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</si>
  <si>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</si>
  <si>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</si>
  <si>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</si>
  <si>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</si>
  <si>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</si>
  <si>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</si>
  <si>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</si>
  <si>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</si>
  <si>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</si>
  <si>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</si>
  <si>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</si>
  <si>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</si>
  <si>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</si>
  <si>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</si>
  <si>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</si>
  <si>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</si>
  <si>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</si>
  <si>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</si>
  <si>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</si>
  <si>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</si>
  <si>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</si>
  <si>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</si>
  <si>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</si>
  <si>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</si>
  <si>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</si>
  <si>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</si>
  <si>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</si>
  <si>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</si>
  <si>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</si>
  <si>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</si>
  <si>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</si>
  <si>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</si>
  <si>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</si>
  <si>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</si>
  <si>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</si>
  <si>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</si>
  <si>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</si>
  <si>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</si>
  <si>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</si>
  <si>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</si>
  <si>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</si>
  <si>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</si>
  <si>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</si>
  <si>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</si>
  <si>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</si>
  <si>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</si>
  <si>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</si>
  <si>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</si>
  <si>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</si>
  <si>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</si>
  <si>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</si>
  <si>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</si>
  <si>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</si>
  <si>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</si>
  <si>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</si>
  <si>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</si>
  <si>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</si>
  <si>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</si>
  <si>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</si>
  <si>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</si>
  <si>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</si>
  <si>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</si>
  <si>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</si>
  <si>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</si>
  <si>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</si>
  <si>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</si>
  <si>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</si>
  <si>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</si>
  <si>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</si>
  <si>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</si>
  <si>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</si>
  <si>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</si>
  <si>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</si>
  <si>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</si>
  <si>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</si>
  <si>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</si>
  <si>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</si>
  <si>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</si>
  <si>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</si>
  <si>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</si>
  <si>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</si>
  <si>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</si>
  <si>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</si>
  <si>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</si>
  <si>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</si>
  <si>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</si>
  <si>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</si>
  <si>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</si>
  <si>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</si>
  <si>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</si>
  <si>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</si>
  <si>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</si>
  <si>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</si>
  <si>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</si>
  <si>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</si>
  <si>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</si>
  <si>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</si>
  <si>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</si>
  <si>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</si>
  <si>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</si>
  <si>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</si>
  <si>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</si>
  <si>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</si>
  <si>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</si>
  <si>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</si>
  <si>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</si>
  <si>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</si>
  <si>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</si>
  <si>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</si>
  <si>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</si>
  <si>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</si>
  <si>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</si>
  <si>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</si>
  <si>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</si>
  <si>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</si>
  <si>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</si>
  <si>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</si>
  <si>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</si>
  <si>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</si>
  <si>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</si>
  <si>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</si>
  <si>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</si>
  <si>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</si>
  <si>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</si>
  <si>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</si>
  <si>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</si>
  <si>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</si>
  <si>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</si>
  <si>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</si>
  <si>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</si>
  <si>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</si>
  <si>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</si>
  <si>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</si>
  <si>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</si>
  <si>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</si>
  <si>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</si>
  <si>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</si>
  <si>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</si>
  <si>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</si>
  <si>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</si>
  <si>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</si>
  <si>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</si>
  <si>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</si>
  <si>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</si>
  <si>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</si>
  <si>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</si>
  <si>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</si>
  <si>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</si>
  <si>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</si>
  <si>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</si>
  <si>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</si>
  <si>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</si>
  <si>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</si>
  <si>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</si>
  <si>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</si>
  <si>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</si>
  <si>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</si>
  <si>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</si>
  <si>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</si>
  <si>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</si>
  <si>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</si>
  <si>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</si>
  <si>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</si>
  <si>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</si>
  <si>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</si>
  <si>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</si>
  <si>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</si>
  <si>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</si>
  <si>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</si>
  <si>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</si>
  <si>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</si>
  <si>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</si>
  <si>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</si>
  <si>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</si>
  <si>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</si>
  <si>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</si>
  <si>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</si>
  <si>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</si>
  <si>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</si>
  <si>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</si>
  <si>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</si>
  <si>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</si>
  <si>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</si>
  <si>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</si>
  <si>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</si>
  <si>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</si>
  <si>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</si>
  <si>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</si>
  <si>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</si>
  <si>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</si>
  <si>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</si>
  <si>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</si>
  <si>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</si>
  <si>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</si>
  <si>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</si>
  <si>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</si>
  <si>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</si>
  <si>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</si>
  <si>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</si>
  <si>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</si>
  <si>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</si>
  <si>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</si>
  <si>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</si>
  <si>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</si>
  <si>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</si>
  <si>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</si>
  <si>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</si>
  <si>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</si>
  <si>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</si>
  <si>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</si>
  <si>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</si>
  <si>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</si>
  <si>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</si>
  <si>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</si>
  <si>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</si>
  <si>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</si>
  <si>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</si>
  <si>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</si>
  <si>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</si>
  <si>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</si>
  <si>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</si>
  <si>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</si>
  <si>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</si>
  <si>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</si>
  <si>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</si>
  <si>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</si>
  <si>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</si>
  <si>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</si>
  <si>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</si>
  <si>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</si>
  <si>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</si>
  <si>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</si>
  <si>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</si>
  <si>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</si>
  <si>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</si>
  <si>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</si>
  <si>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</si>
  <si>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</si>
  <si>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</si>
  <si>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</si>
  <si>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</si>
  <si>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</si>
  <si>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</si>
  <si>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</si>
  <si>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</si>
  <si>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</si>
  <si>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</si>
  <si>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</si>
  <si>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</si>
  <si>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</si>
  <si>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</si>
  <si>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</si>
  <si>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</si>
  <si>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</si>
  <si>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</si>
  <si>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</si>
  <si>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</si>
  <si>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</si>
  <si>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</si>
  <si>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</si>
  <si>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</si>
  <si>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</si>
  <si>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</si>
  <si>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</si>
  <si>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</si>
  <si>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</si>
  <si>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</si>
  <si>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</si>
  <si>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</si>
  <si>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</si>
  <si>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</si>
  <si>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</si>
  <si>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</si>
  <si>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</si>
  <si>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</si>
  <si>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</si>
  <si>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</si>
  <si>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</si>
  <si>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</si>
  <si>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</si>
  <si>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</si>
  <si>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</si>
  <si>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</si>
  <si>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</si>
  <si>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</si>
  <si>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</si>
  <si>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</si>
  <si>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</si>
  <si>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</si>
  <si>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</si>
  <si>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</si>
  <si>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</si>
  <si>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</si>
  <si>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</si>
  <si>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</si>
  <si>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</si>
  <si>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</si>
  <si>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</si>
  <si>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</si>
  <si>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</si>
  <si>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</si>
  <si>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</si>
  <si>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</si>
  <si>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</si>
  <si>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</si>
  <si>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</si>
  <si>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</si>
  <si>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</si>
  <si>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</si>
  <si>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</si>
  <si>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</si>
  <si>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</si>
  <si>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</si>
  <si>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</si>
  <si>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</si>
  <si>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</si>
  <si>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</si>
  <si>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</si>
  <si>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</si>
  <si>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</si>
  <si>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</si>
  <si>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</si>
  <si>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</si>
  <si>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</si>
  <si>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</si>
  <si>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</si>
  <si>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</si>
  <si>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</si>
  <si>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</si>
  <si>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</si>
  <si>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</si>
  <si>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</si>
  <si>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</si>
  <si>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</si>
  <si>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</si>
  <si>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</si>
  <si>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</si>
  <si>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</si>
  <si>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</si>
  <si>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</si>
  <si>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</si>
  <si>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</si>
  <si>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</si>
  <si>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</si>
  <si>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</si>
  <si>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</si>
  <si>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</si>
  <si>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</si>
  <si>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</si>
  <si>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</si>
  <si>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</si>
  <si>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</si>
  <si>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</si>
  <si>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</si>
  <si>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</si>
  <si>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</si>
  <si>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</si>
  <si>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</si>
  <si>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</si>
  <si>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</si>
  <si>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</si>
  <si>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</si>
  <si>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</si>
  <si>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</si>
  <si>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</si>
  <si>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</si>
  <si>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</si>
  <si>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</si>
  <si>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</si>
  <si>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</si>
  <si>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</si>
  <si>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</si>
  <si>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</si>
  <si>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</si>
  <si>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</si>
  <si>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</si>
  <si>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</si>
  <si>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</si>
  <si>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</si>
  <si>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</si>
  <si>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</si>
  <si>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</si>
  <si>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</si>
  <si>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</si>
  <si>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</si>
  <si>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</si>
  <si>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</si>
  <si>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</si>
  <si>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</si>
  <si>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</si>
  <si>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</si>
  <si>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</si>
  <si>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</si>
  <si>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</si>
  <si>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</si>
  <si>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</si>
  <si>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</si>
  <si>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</si>
  <si>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</si>
  <si>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</si>
  <si>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</si>
  <si>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</si>
  <si>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</si>
  <si>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</si>
  <si>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</si>
  <si>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</si>
  <si>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</si>
  <si>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</si>
  <si>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</si>
  <si>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</si>
  <si>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</si>
  <si>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</si>
  <si>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</si>
  <si>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</si>
  <si>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</si>
  <si>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</si>
  <si>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</si>
  <si>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</si>
  <si>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</si>
  <si>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</si>
  <si>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</si>
  <si>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</si>
  <si>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</si>
  <si>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</si>
  <si>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</si>
  <si>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</si>
  <si>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</si>
  <si>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</si>
  <si>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</si>
  <si>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</si>
  <si>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</si>
  <si>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</si>
  <si>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</si>
  <si>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</si>
  <si>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</si>
  <si>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</si>
  <si>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</si>
  <si>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</si>
  <si>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</si>
  <si>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</si>
  <si>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</si>
  <si>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</si>
  <si>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</si>
  <si>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</si>
  <si>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</si>
  <si>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</si>
  <si>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</si>
  <si>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</si>
  <si>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</si>
  <si>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</si>
  <si>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</si>
  <si>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</si>
  <si>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</si>
  <si>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</si>
  <si>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</si>
  <si>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</si>
  <si>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</si>
  <si>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</si>
  <si>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</si>
  <si>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</si>
  <si>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</si>
  <si>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</si>
  <si>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</si>
  <si>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</si>
  <si>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</si>
  <si>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</si>
  <si>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</si>
  <si>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</si>
  <si>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</si>
  <si>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</si>
  <si>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</si>
  <si>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</si>
  <si>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</si>
  <si>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</si>
  <si>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</si>
  <si>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</si>
  <si>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</si>
  <si>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</si>
  <si>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</si>
  <si>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</si>
  <si>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</si>
  <si>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</si>
  <si>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</si>
  <si>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</si>
  <si>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</si>
  <si>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</si>
  <si>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</si>
  <si>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</si>
  <si>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</si>
  <si>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</si>
  <si>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</si>
  <si>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</si>
  <si>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</si>
  <si>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</si>
  <si>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</si>
  <si>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</si>
  <si>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</si>
  <si>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</si>
  <si>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</si>
  <si>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</si>
  <si>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</si>
  <si>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</si>
  <si>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</si>
  <si>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</si>
  <si>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</si>
  <si>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</si>
  <si>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</si>
  <si>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</si>
  <si>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</si>
  <si>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</si>
  <si>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</si>
  <si>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</si>
  <si>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</si>
  <si>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</si>
  <si>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</si>
  <si>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</si>
  <si>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</si>
  <si>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</si>
  <si>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</si>
  <si>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</si>
  <si>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</si>
  <si>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</si>
  <si>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</si>
  <si>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</si>
  <si>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</si>
  <si>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</si>
  <si>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</si>
  <si>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</si>
  <si>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</si>
  <si>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</si>
  <si>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</si>
  <si>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</si>
  <si>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</si>
  <si>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</si>
  <si>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</si>
  <si>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</si>
  <si>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</si>
  <si>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</si>
  <si>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</si>
  <si>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</si>
  <si>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</si>
  <si>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</si>
  <si>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</si>
  <si>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</si>
  <si>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</si>
  <si>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</si>
  <si>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</si>
  <si>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</si>
  <si>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</si>
  <si>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</si>
  <si>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</si>
  <si>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</si>
  <si>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</si>
  <si>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</si>
  <si>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</si>
  <si>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</si>
  <si>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</si>
  <si>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</si>
  <si>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</si>
  <si>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</si>
  <si>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</si>
  <si>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</si>
  <si>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</si>
  <si>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</si>
  <si>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</si>
  <si>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</si>
  <si>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</si>
  <si>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</si>
  <si>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</si>
  <si>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</si>
  <si>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</si>
  <si>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</si>
  <si>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</si>
  <si>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</si>
  <si>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</si>
  <si>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</si>
  <si>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</si>
  <si>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</si>
  <si>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</si>
  <si>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</si>
  <si>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</si>
  <si>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</si>
  <si>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</si>
  <si>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</si>
  <si>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</si>
  <si>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</si>
  <si>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</si>
  <si>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</si>
  <si>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</si>
  <si>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</si>
  <si>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</si>
  <si>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</si>
  <si>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</si>
  <si>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</si>
  <si>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</si>
  <si>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</si>
  <si>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</si>
  <si>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</si>
  <si>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</si>
  <si>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</si>
  <si>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</si>
  <si>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</si>
  <si>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</si>
  <si>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</si>
  <si>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</si>
  <si>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</si>
  <si>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</si>
  <si>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</si>
  <si>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</si>
  <si>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</si>
  <si>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</si>
  <si>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</si>
  <si>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</si>
  <si>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</si>
  <si>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</si>
  <si>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</si>
  <si>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</si>
  <si>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</si>
  <si>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</si>
  <si>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</si>
  <si>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</si>
  <si>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</si>
  <si>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</si>
  <si>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</si>
  <si>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</si>
  <si>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</si>
  <si>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</si>
  <si>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</si>
  <si>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</si>
  <si>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</si>
  <si>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</si>
  <si>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</si>
  <si>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</si>
  <si>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</si>
  <si>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</si>
  <si>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</si>
  <si>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</si>
  <si>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</si>
  <si>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</si>
  <si>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</si>
  <si>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</si>
  <si>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</si>
  <si>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</si>
  <si>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</si>
  <si>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</si>
  <si>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</si>
  <si>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</si>
  <si>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</si>
  <si>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</si>
  <si>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</si>
  <si>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</si>
  <si>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</si>
  <si>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</si>
  <si>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</si>
  <si>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</si>
  <si>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</si>
  <si>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</si>
  <si>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</si>
  <si>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</si>
  <si>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</si>
  <si>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</si>
  <si>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</si>
  <si>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</si>
  <si>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</si>
  <si>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</si>
  <si>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</si>
  <si>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</si>
  <si>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</si>
  <si>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</si>
  <si>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</si>
  <si>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</si>
  <si>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</si>
  <si>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</si>
  <si>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</si>
  <si>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</si>
  <si>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</si>
  <si>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</si>
  <si>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</si>
  <si>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</si>
  <si>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</si>
  <si>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</si>
  <si>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</si>
  <si>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</si>
  <si>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</si>
  <si>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</si>
  <si>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</si>
  <si>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</si>
  <si>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</si>
  <si>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</si>
  <si>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</si>
  <si>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</si>
  <si>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</si>
  <si>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</si>
  <si>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</si>
  <si>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</si>
  <si>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</si>
  <si>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</si>
  <si>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</si>
  <si>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</si>
  <si>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</si>
  <si>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</si>
  <si>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</si>
  <si>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</si>
  <si>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</si>
  <si>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</si>
  <si>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</si>
  <si>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</si>
  <si>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</si>
  <si>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</si>
  <si>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</si>
  <si>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</si>
  <si>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</si>
  <si>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</si>
  <si>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</si>
  <si>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</si>
  <si>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</si>
  <si>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</si>
  <si>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</si>
  <si>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</si>
  <si>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</si>
  <si>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</si>
  <si>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</si>
  <si>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</si>
  <si>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</si>
  <si>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</si>
  <si>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</si>
  <si>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</si>
  <si>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</si>
  <si>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</si>
  <si>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</si>
  <si>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</si>
  <si>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</si>
  <si>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</si>
  <si>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</si>
  <si>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</si>
  <si>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</si>
  <si>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</si>
  <si>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</si>
  <si>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</si>
  <si>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</si>
  <si>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</si>
  <si>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</si>
  <si>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</si>
  <si>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</si>
  <si>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</si>
  <si>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</si>
  <si>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</si>
  <si>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</si>
  <si>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</si>
  <si>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</si>
  <si>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</si>
  <si>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</si>
  <si>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</si>
  <si>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</si>
  <si>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</si>
  <si>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</si>
  <si>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</si>
  <si>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</si>
  <si>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</si>
  <si>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</si>
  <si>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</si>
  <si>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</si>
  <si>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</si>
  <si>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</si>
  <si>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</si>
  <si>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</si>
  <si>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</si>
  <si>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</si>
  <si>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</si>
  <si>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</si>
  <si>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</si>
  <si>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</si>
  <si>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</si>
  <si>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</si>
  <si>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</si>
  <si>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</si>
  <si>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</si>
  <si>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</si>
  <si>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</si>
  <si>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</si>
  <si>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</si>
  <si>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</si>
  <si>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</si>
  <si>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</si>
  <si>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</si>
  <si>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</si>
  <si>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</si>
  <si>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</si>
  <si>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</si>
  <si>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</si>
  <si>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</si>
  <si>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</si>
  <si>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</si>
  <si>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</si>
  <si>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</si>
  <si>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</si>
  <si>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</si>
  <si>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</si>
  <si>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</si>
  <si>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</si>
  <si>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</si>
  <si>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</si>
  <si>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</si>
  <si>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</si>
  <si>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</si>
  <si>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</si>
  <si>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</si>
  <si>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</si>
  <si>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</si>
  <si>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</si>
  <si>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</si>
  <si>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</si>
  <si>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</si>
  <si>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</si>
  <si>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</si>
  <si>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</si>
  <si>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</si>
  <si>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</si>
  <si>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</si>
  <si>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</si>
  <si>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</si>
  <si>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</si>
  <si>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</si>
  <si>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</si>
  <si>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</si>
  <si>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</si>
  <si>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</si>
  <si>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</si>
  <si>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</si>
  <si>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</si>
  <si>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</si>
  <si>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</si>
  <si>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</si>
  <si>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</si>
  <si>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</si>
  <si>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</si>
  <si>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</si>
  <si>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</si>
  <si>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</si>
  <si>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</si>
  <si>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</si>
  <si>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</si>
  <si>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</si>
  <si>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</si>
  <si>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</si>
  <si>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</si>
  <si>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</si>
  <si>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</si>
  <si>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</si>
  <si>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</si>
  <si>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</si>
  <si>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</si>
  <si>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</si>
  <si>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</si>
  <si>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</si>
  <si>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</si>
  <si>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</si>
  <si>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</si>
  <si>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</si>
  <si>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</si>
  <si>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</si>
  <si>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</si>
  <si>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</si>
  <si>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</si>
  <si>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</si>
  <si>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</si>
  <si>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</si>
  <si>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</si>
  <si>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</si>
  <si>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</si>
  <si>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</si>
  <si>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</si>
  <si>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</si>
  <si>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</si>
  <si>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</si>
  <si>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</si>
  <si>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</si>
  <si>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</si>
  <si>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</si>
  <si>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</si>
  <si>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</si>
  <si>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</si>
  <si>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</si>
  <si>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</si>
  <si>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</si>
  <si>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</si>
  <si>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</si>
  <si>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</si>
  <si>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</si>
  <si>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</si>
  <si>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</si>
  <si>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</si>
  <si>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</si>
  <si>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</si>
  <si>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</si>
  <si>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</si>
  <si>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</si>
  <si>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</si>
  <si>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</si>
  <si>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</si>
  <si>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</si>
  <si>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</si>
  <si>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</si>
  <si>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</si>
  <si>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</si>
  <si>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</si>
  <si>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</si>
  <si>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</si>
  <si>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</si>
  <si>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</si>
  <si>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</si>
  <si>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</si>
  <si>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</si>
  <si>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</si>
  <si>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</si>
  <si>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</si>
  <si>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</si>
  <si>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</si>
  <si>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</si>
  <si>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</si>
  <si>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</si>
  <si>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</si>
  <si>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</si>
  <si>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</si>
  <si>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</si>
  <si>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</si>
  <si>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</si>
  <si>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</si>
  <si>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</si>
  <si>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</si>
  <si>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</si>
  <si>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</si>
  <si>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</si>
  <si>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</si>
  <si>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</si>
  <si>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</si>
  <si>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</si>
  <si>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</si>
  <si>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</si>
  <si>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</si>
  <si>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</si>
  <si>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</si>
  <si>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</si>
  <si>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</si>
  <si>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</si>
  <si>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</si>
  <si>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</si>
  <si>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</si>
  <si>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</si>
  <si>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</si>
  <si>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</si>
  <si>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</si>
  <si>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</si>
  <si>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</si>
  <si>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</si>
  <si>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</si>
  <si>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</si>
  <si>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</si>
  <si>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</si>
  <si>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</si>
  <si>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</si>
  <si>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</si>
  <si>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</si>
  <si>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</si>
  <si>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</si>
  <si>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</si>
  <si>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</si>
  <si>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</si>
  <si>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</si>
  <si>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</si>
  <si>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</si>
  <si>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</si>
  <si>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</si>
  <si>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</si>
  <si>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</si>
  <si>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</si>
  <si>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</si>
  <si>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</si>
  <si>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</si>
  <si>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</si>
  <si>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</si>
  <si>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</si>
  <si>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</si>
  <si>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</si>
  <si>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</si>
  <si>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</si>
  <si>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</si>
  <si>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</si>
  <si>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</si>
  <si>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</si>
  <si>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</si>
  <si>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</si>
  <si>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</si>
  <si>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</si>
  <si>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</si>
  <si>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</si>
  <si>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</si>
  <si>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</si>
  <si>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</si>
  <si>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</si>
  <si>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</si>
  <si>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</si>
  <si>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</si>
  <si>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</si>
  <si>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</si>
  <si>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</si>
  <si>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</si>
  <si>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</si>
  <si>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</si>
  <si>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</si>
  <si>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</si>
  <si>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</si>
  <si>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</si>
  <si>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</si>
  <si>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</si>
  <si>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</si>
  <si>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</si>
  <si>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</si>
  <si>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</si>
  <si>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</si>
  <si>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</si>
  <si>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</si>
  <si>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</si>
  <si>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</si>
  <si>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</si>
  <si>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</si>
  <si>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</si>
  <si>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</si>
  <si>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</si>
  <si>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</si>
  <si>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</si>
  <si>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</si>
  <si>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</si>
  <si>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</si>
  <si>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</si>
  <si>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</si>
  <si>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</si>
  <si>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</si>
  <si>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</si>
  <si>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</si>
  <si>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</si>
  <si>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</si>
  <si>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</si>
  <si>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</si>
  <si>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</si>
  <si>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</si>
  <si>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</si>
  <si>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</si>
  <si>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</si>
  <si>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</si>
  <si>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</si>
  <si>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</si>
  <si>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</si>
  <si>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</si>
  <si>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</si>
  <si>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</si>
  <si>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</si>
  <si>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</si>
  <si>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</si>
  <si>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</si>
  <si>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</si>
  <si>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</si>
  <si>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</si>
  <si>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</si>
  <si>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</si>
  <si>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</si>
  <si>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</si>
  <si>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</si>
  <si>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</si>
  <si>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</si>
  <si>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</si>
  <si>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</si>
  <si>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</si>
  <si>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</si>
  <si>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</si>
  <si>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</si>
  <si>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</si>
  <si>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</si>
  <si>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</si>
  <si>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</si>
  <si>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</si>
  <si>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</si>
  <si>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</si>
  <si>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</si>
  <si>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</si>
  <si>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</si>
  <si>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</si>
  <si>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</si>
  <si>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</si>
  <si>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</si>
  <si>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</si>
  <si>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</si>
  <si>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</si>
  <si>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</si>
  <si>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</si>
  <si>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</si>
  <si>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</si>
  <si>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</si>
  <si>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</si>
  <si>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</si>
  <si>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</si>
  <si>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</si>
  <si>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</si>
  <si>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</si>
  <si>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</si>
  <si>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</si>
  <si>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</si>
  <si>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</si>
  <si>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</si>
  <si>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</si>
  <si>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</si>
  <si>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</si>
  <si>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</si>
  <si>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</si>
  <si>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</si>
  <si>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</si>
  <si>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</si>
  <si>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</si>
  <si>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</si>
  <si>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</si>
  <si>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</si>
  <si>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</si>
  <si>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</si>
  <si>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</si>
  <si>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</si>
  <si>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</si>
  <si>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</si>
  <si>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</si>
  <si>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</si>
  <si>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</si>
  <si>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</si>
  <si>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</si>
  <si>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</si>
  <si>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</si>
  <si>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</si>
  <si>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</si>
  <si>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</si>
  <si>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</si>
  <si>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</si>
  <si>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</si>
  <si>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</si>
  <si>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</si>
  <si>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</si>
  <si>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</si>
  <si>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</si>
  <si>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</si>
  <si>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</si>
  <si>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</si>
  <si>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</si>
  <si>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</si>
  <si>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</si>
  <si>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</si>
  <si>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</si>
  <si>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</si>
  <si>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</si>
  <si>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</si>
  <si>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</si>
  <si>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</si>
  <si>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</si>
  <si>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</si>
  <si>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</si>
  <si>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</si>
  <si>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</si>
  <si>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</si>
  <si>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</si>
  <si>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</si>
  <si>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</si>
  <si>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</si>
  <si>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</si>
  <si>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</si>
  <si>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</si>
  <si>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</si>
  <si>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</si>
  <si>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</si>
  <si>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</si>
  <si>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</si>
  <si>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</si>
  <si>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</si>
  <si>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</si>
  <si>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</si>
  <si>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</si>
  <si>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</si>
  <si>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</si>
  <si>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</si>
  <si>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</si>
  <si>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</si>
  <si>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</si>
  <si>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</si>
  <si>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</si>
  <si>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</si>
  <si>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</si>
  <si>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</si>
  <si>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</si>
  <si>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</si>
  <si>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</si>
  <si>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</si>
  <si>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</si>
  <si>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</si>
  <si>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</si>
  <si>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</si>
  <si>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</si>
  <si>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</si>
  <si>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</si>
  <si>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</si>
  <si>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</si>
  <si>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</si>
  <si>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</si>
  <si>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</si>
  <si>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</si>
  <si>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</si>
  <si>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</si>
  <si>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</si>
  <si>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</si>
  <si>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</si>
  <si>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</si>
  <si>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</si>
  <si>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</si>
  <si>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</si>
  <si>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</si>
  <si>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</si>
  <si>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</si>
  <si>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</si>
  <si>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</si>
  <si>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</si>
  <si>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</si>
  <si>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</si>
  <si>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</si>
  <si>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</si>
  <si>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</si>
  <si>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</si>
  <si>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</si>
  <si>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</si>
  <si>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</si>
  <si>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</si>
  <si>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</si>
  <si>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</si>
  <si>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</si>
  <si>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</si>
  <si>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</si>
  <si>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</si>
  <si>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</si>
  <si>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</si>
  <si>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</si>
  <si>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</si>
  <si>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</si>
  <si>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</si>
  <si>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</si>
  <si>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</si>
  <si>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</si>
  <si>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</si>
  <si>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</si>
  <si>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</si>
  <si>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</si>
  <si>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</si>
  <si>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</si>
  <si>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</si>
  <si>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</si>
  <si>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</si>
  <si>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</si>
  <si>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</si>
  <si>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</si>
  <si>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</si>
  <si>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</si>
  <si>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</si>
  <si>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</si>
  <si>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</si>
  <si>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</si>
  <si>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</si>
  <si>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</si>
  <si>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</si>
  <si>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</si>
  <si>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</si>
  <si>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</si>
  <si>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</si>
  <si>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</si>
  <si>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</si>
  <si>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</si>
  <si>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</si>
  <si>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</si>
  <si>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</si>
  <si>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</si>
  <si>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</si>
  <si>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</si>
  <si>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</si>
  <si>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</si>
  <si>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</si>
  <si>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</si>
  <si>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</si>
  <si>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</si>
  <si>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</si>
  <si>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</si>
  <si>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</si>
  <si>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</si>
  <si>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</si>
  <si>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</si>
  <si>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</si>
  <si>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</si>
  <si>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</si>
  <si>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</si>
  <si>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</si>
  <si>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</si>
  <si>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</si>
  <si>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</si>
  <si>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</si>
  <si>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</si>
  <si>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</si>
  <si>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</si>
  <si>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</si>
  <si>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</si>
  <si>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</si>
  <si>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</si>
  <si>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</si>
  <si>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</si>
  <si>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</si>
  <si>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</si>
  <si>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</si>
  <si>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</si>
  <si>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</si>
  <si>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</si>
  <si>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</si>
  <si>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</si>
  <si>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</si>
  <si>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</si>
  <si>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</si>
  <si>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</si>
  <si>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</si>
  <si>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</si>
  <si>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</si>
  <si>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</si>
  <si>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</si>
  <si>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</si>
  <si>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</si>
  <si>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</si>
  <si>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</si>
  <si>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</si>
  <si>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</si>
  <si>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</si>
  <si>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</si>
  <si>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</si>
  <si>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</si>
  <si>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</si>
  <si>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</si>
  <si>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</si>
  <si>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</si>
  <si>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</si>
  <si>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</si>
  <si>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</si>
  <si>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</si>
  <si>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</si>
  <si>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</si>
  <si>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</si>
  <si>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</si>
  <si>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</si>
  <si>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</si>
  <si>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</si>
  <si>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</si>
  <si>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</si>
  <si>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</si>
  <si>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</si>
  <si>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</si>
  <si>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</si>
  <si>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</si>
  <si>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</si>
  <si>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</si>
  <si>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</si>
  <si>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</si>
  <si>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</si>
  <si>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</si>
  <si>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</si>
  <si>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</si>
  <si>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</si>
  <si>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</si>
  <si>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</si>
  <si>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</si>
  <si>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</si>
  <si>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</si>
  <si>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</si>
  <si>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</si>
  <si>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</si>
  <si>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</si>
  <si>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</si>
  <si>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</si>
  <si>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</si>
  <si>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</si>
  <si>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</si>
  <si>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</si>
  <si>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</si>
  <si>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</si>
  <si>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</si>
  <si>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</si>
  <si>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</si>
  <si>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</si>
  <si>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</si>
  <si>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</si>
  <si>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</si>
  <si>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</si>
  <si>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</si>
  <si>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</si>
  <si>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</si>
  <si>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</si>
  <si>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</si>
  <si>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</si>
  <si>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</si>
  <si>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</si>
  <si>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</si>
  <si>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</si>
  <si>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</si>
  <si>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</si>
  <si>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</si>
  <si>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</si>
  <si>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</si>
  <si>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</si>
  <si>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</si>
  <si>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</si>
  <si>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</si>
  <si>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</si>
  <si>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</si>
  <si>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</si>
  <si>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</si>
  <si>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</si>
  <si>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</si>
  <si>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</si>
  <si>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</si>
  <si>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</si>
  <si>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</si>
  <si>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</si>
  <si>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</si>
  <si>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</si>
  <si>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</si>
  <si>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</si>
  <si>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</si>
  <si>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</si>
  <si>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</si>
  <si>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</si>
  <si>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</si>
  <si>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</si>
  <si>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</si>
  <si>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</si>
  <si>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</si>
  <si>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</si>
  <si>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</si>
  <si>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</si>
  <si>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</si>
  <si>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</si>
  <si>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</si>
  <si>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</si>
  <si>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</si>
  <si>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</si>
  <si>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</si>
  <si>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</si>
  <si>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</si>
  <si>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</si>
  <si>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</si>
  <si>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</si>
  <si>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</si>
  <si>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</si>
  <si>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</si>
  <si>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</si>
  <si>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</si>
  <si>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</si>
  <si>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</si>
  <si>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</si>
  <si>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</si>
  <si>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</si>
  <si>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</si>
  <si>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</si>
  <si>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</si>
  <si>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</si>
  <si>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</si>
  <si>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</si>
  <si>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</si>
  <si>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</si>
  <si>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</si>
  <si>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</si>
  <si>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</si>
  <si>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</si>
  <si>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</si>
  <si>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</si>
  <si>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</si>
  <si>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</si>
  <si>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</si>
  <si>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</si>
  <si>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</si>
  <si>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</si>
  <si>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</si>
  <si>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</si>
  <si>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</si>
  <si>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</si>
  <si>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</si>
  <si>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</si>
  <si>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</si>
  <si>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</si>
  <si>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</si>
  <si>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</si>
  <si>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</si>
  <si>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</si>
  <si>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</si>
  <si>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</si>
  <si>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</si>
  <si>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</si>
  <si>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</si>
  <si>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</si>
  <si>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</si>
  <si>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</si>
  <si>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</si>
  <si>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</si>
  <si>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</si>
  <si>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</si>
  <si>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</si>
  <si>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</si>
  <si>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</si>
  <si>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</si>
  <si>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</si>
  <si>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</si>
  <si>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</si>
  <si>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</si>
  <si>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</si>
  <si>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</si>
  <si>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</si>
  <si>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</si>
  <si>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</si>
  <si>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</si>
  <si>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</si>
  <si>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</si>
  <si>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</si>
  <si>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</si>
  <si>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</si>
  <si>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</si>
  <si>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</si>
  <si>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</si>
  <si>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</si>
  <si>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</si>
  <si>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</si>
  <si>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</si>
  <si>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</si>
  <si>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</si>
  <si>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</si>
  <si>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</si>
  <si>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</si>
  <si>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</si>
  <si>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</si>
  <si>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</si>
  <si>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</si>
  <si>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</si>
  <si>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</si>
  <si>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</si>
  <si>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</si>
  <si>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</si>
  <si>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</si>
  <si>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</si>
  <si>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</si>
  <si>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</si>
  <si>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</si>
  <si>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</si>
  <si>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</si>
  <si>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</si>
  <si>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</si>
  <si>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</si>
  <si>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</si>
  <si>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</si>
  <si>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</si>
  <si>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</si>
  <si>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</si>
  <si>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</si>
  <si>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</si>
  <si>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</si>
  <si>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</si>
  <si>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</si>
  <si>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</si>
  <si>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</si>
  <si>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</si>
  <si>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</si>
  <si>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</si>
  <si>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</si>
  <si>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</si>
  <si>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</si>
  <si>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</si>
  <si>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</si>
  <si>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</si>
  <si>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</si>
  <si>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</si>
  <si>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</si>
  <si>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</si>
  <si>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</si>
  <si>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</si>
  <si>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</si>
  <si>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</si>
  <si>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</si>
  <si>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</si>
  <si>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</si>
  <si>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</si>
  <si>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</si>
  <si>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</si>
  <si>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</si>
  <si>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</si>
  <si>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</si>
  <si>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</si>
  <si>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</si>
  <si>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</si>
  <si>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</si>
  <si>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</si>
  <si>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</si>
  <si>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</si>
  <si>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</si>
  <si>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</si>
  <si>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</si>
  <si>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</si>
  <si>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</si>
  <si>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</si>
  <si>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</si>
  <si>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</si>
  <si>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</si>
  <si>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</si>
  <si>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</si>
  <si>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</si>
  <si>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</si>
  <si>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</si>
  <si>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</si>
  <si>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</si>
  <si>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</si>
  <si>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</si>
  <si>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</si>
  <si>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</si>
  <si>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</si>
  <si>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</si>
  <si>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</si>
  <si>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</si>
  <si>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</si>
  <si>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</si>
  <si>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</si>
  <si>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</si>
  <si>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</si>
  <si>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</si>
  <si>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</si>
  <si>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</si>
  <si>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</si>
  <si>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</si>
  <si>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</si>
  <si>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</si>
  <si>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</si>
  <si>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</si>
  <si>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</si>
  <si>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</si>
  <si>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</si>
  <si>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</si>
  <si>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</si>
  <si>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</si>
  <si>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</si>
  <si>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</si>
  <si>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</si>
  <si>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</si>
  <si>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</si>
  <si>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</si>
  <si>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</si>
  <si>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</si>
  <si>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</si>
  <si>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</si>
  <si>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</si>
  <si>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</si>
  <si>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</si>
  <si>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</si>
  <si>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</si>
  <si>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</si>
  <si>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</si>
  <si>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</si>
  <si>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</si>
  <si>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</si>
  <si>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</si>
  <si>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</si>
  <si>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</si>
  <si>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</si>
  <si>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</si>
  <si>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</si>
  <si>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</si>
  <si>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</si>
  <si>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</si>
  <si>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</si>
  <si>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</si>
  <si>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</si>
  <si>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</si>
  <si>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</si>
  <si>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</si>
  <si>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</si>
  <si>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</si>
  <si>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</si>
  <si>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</si>
  <si>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</si>
  <si>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</si>
  <si>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</si>
  <si>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</si>
  <si>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</si>
  <si>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</si>
  <si>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</si>
  <si>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</si>
  <si>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</si>
  <si>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</si>
  <si>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</si>
  <si>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</si>
  <si>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</si>
  <si>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</si>
  <si>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</si>
  <si>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</si>
  <si>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</si>
  <si>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</si>
  <si>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</si>
  <si>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</si>
  <si>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</si>
  <si>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</si>
  <si>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</si>
  <si>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</si>
  <si>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</si>
  <si>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</si>
  <si>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</si>
  <si>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</si>
  <si>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</si>
  <si>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</si>
  <si>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</si>
  <si>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</si>
  <si>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</si>
  <si>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</si>
  <si>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</si>
  <si>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</si>
  <si>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</si>
  <si>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</si>
  <si>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</si>
  <si>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</si>
  <si>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</si>
  <si>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</si>
  <si>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</si>
  <si>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</si>
  <si>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</si>
  <si>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</si>
  <si>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</si>
  <si>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</si>
  <si>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</si>
  <si>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</si>
  <si>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</si>
  <si>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</si>
  <si>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</si>
  <si>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</si>
  <si>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</si>
  <si>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</si>
  <si>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</si>
  <si>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</si>
  <si>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</si>
  <si>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</si>
  <si>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</si>
  <si>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</si>
  <si>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</si>
  <si>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</si>
  <si>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</si>
  <si>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</si>
  <si>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</si>
  <si>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</si>
  <si>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</si>
  <si>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</si>
  <si>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</si>
  <si>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</si>
  <si>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</si>
  <si>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</si>
  <si>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</si>
  <si>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</si>
  <si>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</si>
  <si>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</si>
  <si>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</si>
  <si>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</si>
  <si>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</si>
  <si>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</si>
  <si>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</si>
  <si>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</si>
  <si>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</si>
  <si>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</si>
  <si>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</si>
  <si>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</si>
  <si>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</si>
  <si>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</si>
  <si>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</si>
  <si>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</si>
  <si>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</si>
  <si>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</si>
  <si>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</si>
  <si>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</si>
  <si>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</si>
  <si>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</si>
  <si>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</si>
  <si>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</si>
  <si>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</si>
  <si>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</si>
  <si>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</si>
  <si>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</si>
  <si>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</si>
  <si>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</si>
  <si>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</si>
  <si>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</si>
  <si>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</si>
  <si>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</si>
  <si>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</si>
  <si>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</si>
  <si>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</si>
  <si>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</si>
  <si>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</si>
  <si>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</si>
  <si>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</si>
  <si>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</si>
  <si>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</si>
  <si>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</si>
  <si>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</si>
  <si>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</si>
  <si>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</si>
  <si>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</si>
  <si>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</si>
  <si>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</si>
  <si>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</si>
  <si>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</si>
  <si>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</si>
  <si>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</si>
  <si>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</si>
  <si>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</si>
  <si>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</si>
  <si>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</si>
  <si>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</si>
  <si>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</si>
  <si>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</si>
  <si>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</si>
  <si>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</si>
  <si>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</si>
  <si>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</si>
  <si>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</si>
  <si>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</si>
  <si>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</si>
  <si>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</si>
  <si>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</si>
  <si>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</si>
  <si>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</si>
  <si>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</si>
  <si>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</si>
  <si>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</si>
  <si>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</si>
  <si>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</si>
  <si>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</si>
  <si>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</si>
  <si>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</si>
  <si>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</si>
  <si>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</si>
  <si>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</si>
  <si>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</si>
  <si>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</si>
  <si>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</si>
  <si>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</si>
  <si>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</si>
  <si>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</si>
  <si>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</si>
  <si>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</si>
  <si>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</si>
  <si>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</si>
  <si>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</si>
  <si>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</si>
  <si>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</si>
  <si>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</si>
  <si>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</si>
  <si>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</si>
  <si>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</si>
  <si>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</si>
  <si>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</si>
  <si>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</si>
  <si>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</si>
  <si>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</si>
  <si>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</si>
  <si>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</si>
  <si>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</si>
  <si>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</si>
  <si>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</si>
  <si>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</si>
  <si>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</si>
  <si>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</si>
  <si>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</si>
  <si>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</si>
  <si>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</si>
  <si>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</si>
  <si>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</si>
  <si>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</si>
  <si>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</si>
  <si>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</si>
  <si>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</si>
  <si>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</si>
  <si>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</si>
  <si>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</si>
  <si>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</si>
  <si>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</si>
  <si>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</si>
  <si>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</si>
  <si>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</si>
  <si>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</si>
  <si>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</si>
  <si>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</si>
  <si>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</si>
  <si>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</si>
  <si>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</si>
  <si>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</si>
  <si>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</si>
  <si>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</si>
  <si>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</si>
  <si>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</si>
  <si>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</si>
  <si>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</si>
  <si>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</si>
  <si>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</si>
  <si>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</si>
  <si>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</si>
  <si>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</si>
  <si>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</si>
  <si>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</si>
  <si>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</si>
  <si>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</si>
  <si>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</si>
  <si>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</si>
  <si>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</si>
  <si>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</si>
  <si>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</si>
  <si>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</si>
  <si>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</si>
  <si>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</si>
  <si>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</si>
  <si>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</si>
  <si>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</si>
  <si>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</si>
  <si>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</si>
  <si>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</si>
  <si>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</si>
  <si>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</si>
  <si>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</si>
  <si>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</si>
  <si>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</si>
  <si>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</si>
  <si>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</si>
  <si>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</si>
  <si>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</si>
  <si>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</si>
  <si>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</si>
  <si>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</si>
  <si>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</si>
  <si>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</si>
  <si>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</si>
  <si>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</si>
  <si>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</si>
  <si>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</si>
  <si>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</si>
  <si>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</si>
  <si>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</si>
  <si>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</si>
  <si>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</si>
  <si>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</si>
  <si>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</si>
  <si>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</si>
  <si>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</si>
  <si>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</si>
  <si>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</si>
  <si>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</si>
  <si>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</si>
  <si>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</si>
  <si>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</si>
  <si>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</si>
  <si>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</si>
  <si>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</si>
  <si>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</si>
  <si>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</si>
  <si>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</si>
  <si>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</si>
  <si>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</si>
  <si>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</si>
  <si>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</si>
  <si>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</si>
  <si>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</si>
  <si>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</si>
  <si>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</si>
  <si>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</si>
  <si>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</si>
  <si>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</si>
  <si>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</si>
  <si>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</si>
  <si>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</si>
  <si>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</si>
  <si>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</si>
  <si>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</si>
  <si>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</si>
  <si>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</si>
  <si>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</si>
  <si>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</si>
  <si>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</si>
  <si>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</si>
  <si>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</si>
  <si>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</si>
  <si>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</si>
  <si>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</si>
  <si>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</si>
  <si>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</si>
  <si>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</si>
  <si>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</si>
  <si>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</si>
  <si>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</si>
  <si>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</si>
  <si>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</si>
  <si>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</si>
  <si>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</si>
  <si>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</si>
  <si>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</si>
  <si>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</si>
  <si>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</si>
  <si>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</si>
  <si>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</si>
  <si>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</si>
  <si>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</si>
  <si>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</si>
  <si>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</si>
  <si>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</si>
  <si>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</si>
  <si>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</si>
  <si>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</si>
  <si>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</si>
  <si>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</si>
  <si>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</si>
  <si>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</si>
  <si>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</si>
  <si>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</si>
  <si>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</si>
  <si>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</si>
  <si>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</si>
  <si>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</si>
  <si>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</si>
  <si>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</si>
  <si>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</si>
  <si>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</si>
  <si>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</si>
  <si>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</si>
  <si>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</si>
  <si>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</si>
  <si>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</si>
  <si>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</si>
  <si>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</si>
  <si>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</si>
  <si>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</si>
  <si>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</si>
  <si>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</si>
  <si>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</si>
  <si>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</si>
  <si>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</si>
  <si>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</si>
  <si>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</si>
  <si>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</si>
  <si>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</si>
  <si>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</si>
  <si>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</si>
  <si>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</si>
  <si>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</si>
  <si>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</si>
  <si>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</si>
  <si>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</si>
  <si>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</si>
  <si>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</si>
  <si>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</si>
  <si>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</si>
  <si>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</si>
  <si>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</si>
  <si>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</si>
  <si>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</si>
  <si>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</si>
  <si>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</si>
  <si>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</si>
  <si>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</si>
  <si>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</si>
  <si>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</si>
  <si>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</si>
  <si>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</si>
  <si>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</si>
  <si>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</si>
  <si>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</si>
  <si>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</si>
  <si>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</si>
  <si>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</si>
  <si>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</si>
  <si>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</si>
  <si>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</si>
  <si>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</si>
  <si>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</si>
  <si>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</si>
  <si>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</si>
  <si>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</si>
  <si>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</si>
  <si>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</si>
  <si>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</si>
  <si>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</si>
  <si>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</si>
  <si>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</si>
  <si>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</si>
  <si>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</si>
  <si>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</si>
  <si>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鎌倉　理恵</t>
    <rPh sb="0" eb="2">
      <t>カマクラ</t>
    </rPh>
    <rPh sb="3" eb="5">
      <t>リエ</t>
    </rPh>
    <phoneticPr fontId="1"/>
  </si>
  <si>
    <t>株式会社　ee-soin</t>
    <rPh sb="0" eb="4">
      <t>カブシキガイシャ</t>
    </rPh>
    <phoneticPr fontId="1"/>
  </si>
  <si>
    <t>株式会社　ee-soin　</t>
    <rPh sb="0" eb="4">
      <t>カブシキガイシャ</t>
    </rPh>
    <phoneticPr fontId="1"/>
  </si>
  <si>
    <t>１　個人</t>
  </si>
  <si>
    <t>５　営利法人</t>
  </si>
  <si>
    <t>かぶしきがいしゃ　いーそわん</t>
    <phoneticPr fontId="1"/>
  </si>
  <si>
    <t>2430001080120</t>
    <phoneticPr fontId="1"/>
  </si>
  <si>
    <t>北海道旭川市東光17条5丁目1番7号グランジュール東光102号</t>
    <rPh sb="0" eb="3">
      <t>ホッカイドウ</t>
    </rPh>
    <rPh sb="3" eb="6">
      <t>アサヒカワシ</t>
    </rPh>
    <rPh sb="6" eb="8">
      <t>トウコウ</t>
    </rPh>
    <rPh sb="10" eb="11">
      <t>ジョウ</t>
    </rPh>
    <rPh sb="12" eb="14">
      <t>チョウメ</t>
    </rPh>
    <rPh sb="15" eb="16">
      <t>バン</t>
    </rPh>
    <rPh sb="17" eb="18">
      <t>ゴウ</t>
    </rPh>
    <rPh sb="25" eb="27">
      <t>トウコウ</t>
    </rPh>
    <rPh sb="30" eb="31">
      <t>ゴウ</t>
    </rPh>
    <phoneticPr fontId="1"/>
  </si>
  <si>
    <t>0166</t>
    <phoneticPr fontId="1"/>
  </si>
  <si>
    <t>74</t>
    <phoneticPr fontId="1"/>
  </si>
  <si>
    <t>7473</t>
    <phoneticPr fontId="1"/>
  </si>
  <si>
    <t>7480</t>
    <phoneticPr fontId="1"/>
  </si>
  <si>
    <t>越　道弘</t>
    <rPh sb="0" eb="1">
      <t>コシ</t>
    </rPh>
    <rPh sb="2" eb="4">
      <t>ミチヒロ</t>
    </rPh>
    <phoneticPr fontId="1"/>
  </si>
  <si>
    <t>代表取締役</t>
    <rPh sb="0" eb="5">
      <t>ダイヒョウトリシマリヤク</t>
    </rPh>
    <phoneticPr fontId="1"/>
  </si>
  <si>
    <t>廣瀬　里美</t>
    <rPh sb="0" eb="2">
      <t>ヒロセ</t>
    </rPh>
    <rPh sb="3" eb="5">
      <t>サトミ</t>
    </rPh>
    <phoneticPr fontId="1"/>
  </si>
  <si>
    <t>施設長</t>
    <rPh sb="0" eb="3">
      <t>シセツチョウ</t>
    </rPh>
    <phoneticPr fontId="1"/>
  </si>
  <si>
    <t>３　住宅型</t>
  </si>
  <si>
    <t>２　事業者が賃借する土地</t>
  </si>
  <si>
    <t>２　なし</t>
  </si>
  <si>
    <t>１　あり</t>
  </si>
  <si>
    <t>３　木造</t>
  </si>
  <si>
    <t>３　なし</t>
  </si>
  <si>
    <t>入居者個々に応じた介護を目指し、充実した生活が送れるよう支援します。職員全員が安心・安全な介護が提供できるよう技術・知識の研鑽に努めます。</t>
    <rPh sb="0" eb="3">
      <t>ニュウキョシャ</t>
    </rPh>
    <rPh sb="3" eb="5">
      <t>ココ</t>
    </rPh>
    <rPh sb="6" eb="7">
      <t>オウ</t>
    </rPh>
    <rPh sb="9" eb="11">
      <t>カイゴ</t>
    </rPh>
    <rPh sb="12" eb="14">
      <t>メザ</t>
    </rPh>
    <rPh sb="16" eb="18">
      <t>ジュウジツ</t>
    </rPh>
    <rPh sb="20" eb="22">
      <t>セイカツ</t>
    </rPh>
    <rPh sb="23" eb="24">
      <t>オク</t>
    </rPh>
    <rPh sb="28" eb="30">
      <t>シエン</t>
    </rPh>
    <rPh sb="34" eb="38">
      <t>ショクインゼンイン</t>
    </rPh>
    <rPh sb="39" eb="41">
      <t>アンシン</t>
    </rPh>
    <rPh sb="42" eb="44">
      <t>アンゼン</t>
    </rPh>
    <rPh sb="45" eb="47">
      <t>カイゴ</t>
    </rPh>
    <rPh sb="48" eb="50">
      <t>テイキョウ</t>
    </rPh>
    <rPh sb="55" eb="57">
      <t>ギジュツ</t>
    </rPh>
    <rPh sb="58" eb="60">
      <t>チシキ</t>
    </rPh>
    <rPh sb="61" eb="63">
      <t>ケンサン</t>
    </rPh>
    <rPh sb="64" eb="65">
      <t>ツト</t>
    </rPh>
    <phoneticPr fontId="1"/>
  </si>
  <si>
    <t>併設の訪問介護事業所と連携し介護を提供いたします。予防的観点からケアに従事します。</t>
    <rPh sb="0" eb="2">
      <t>ヘイセツ</t>
    </rPh>
    <rPh sb="3" eb="7">
      <t>ホウモンカイゴ</t>
    </rPh>
    <rPh sb="7" eb="10">
      <t>ジギョウショ</t>
    </rPh>
    <rPh sb="11" eb="13">
      <t>レンケイ</t>
    </rPh>
    <rPh sb="14" eb="16">
      <t>カイゴ</t>
    </rPh>
    <rPh sb="17" eb="19">
      <t>テイキョウ</t>
    </rPh>
    <rPh sb="25" eb="27">
      <t>ヨボウ</t>
    </rPh>
    <rPh sb="27" eb="28">
      <t>テキ</t>
    </rPh>
    <rPh sb="28" eb="30">
      <t>カンテン</t>
    </rPh>
    <rPh sb="35" eb="37">
      <t>ジュウジ</t>
    </rPh>
    <phoneticPr fontId="1"/>
  </si>
  <si>
    <t>１　自ら実施</t>
  </si>
  <si>
    <t>○</t>
  </si>
  <si>
    <t>佐久間病院</t>
    <rPh sb="0" eb="5">
      <t>サクマビョウイン</t>
    </rPh>
    <phoneticPr fontId="1"/>
  </si>
  <si>
    <t>旭川市5条通り7丁目</t>
    <rPh sb="0" eb="3">
      <t>アサヒカワシ</t>
    </rPh>
    <rPh sb="4" eb="6">
      <t>ジョウドオ</t>
    </rPh>
    <rPh sb="8" eb="10">
      <t>チョウメ</t>
    </rPh>
    <phoneticPr fontId="1"/>
  </si>
  <si>
    <t>標榜科による</t>
    <rPh sb="0" eb="3">
      <t>ヒョウボウカ</t>
    </rPh>
    <phoneticPr fontId="1"/>
  </si>
  <si>
    <t>急病時の相談　入院相談</t>
    <rPh sb="0" eb="3">
      <t>キュウビョウジ</t>
    </rPh>
    <rPh sb="4" eb="6">
      <t>ソウダン</t>
    </rPh>
    <rPh sb="7" eb="11">
      <t>ニュウインソウダン</t>
    </rPh>
    <phoneticPr fontId="1"/>
  </si>
  <si>
    <t>じゅうたくがたゆうりょうろうじんほーむ　みえる</t>
    <phoneticPr fontId="1"/>
  </si>
  <si>
    <t>住宅型有料老人ホーム　ミエル</t>
    <rPh sb="0" eb="7">
      <t>ジュウタクガタユウリョウロウジン</t>
    </rPh>
    <phoneticPr fontId="1"/>
  </si>
  <si>
    <t>北海道旭川市永山北2条11丁目20番地38</t>
    <rPh sb="0" eb="3">
      <t>ホッカイドウ</t>
    </rPh>
    <rPh sb="3" eb="6">
      <t>アサヒカワシ</t>
    </rPh>
    <rPh sb="6" eb="8">
      <t>ナガヤマ</t>
    </rPh>
    <rPh sb="8" eb="9">
      <t>キタ</t>
    </rPh>
    <rPh sb="10" eb="11">
      <t>ジョウ</t>
    </rPh>
    <rPh sb="13" eb="15">
      <t>チョウメ</t>
    </rPh>
    <rPh sb="17" eb="19">
      <t>バンチ</t>
    </rPh>
    <phoneticPr fontId="1"/>
  </si>
  <si>
    <t>永山駅</t>
    <rPh sb="0" eb="2">
      <t>ナガヤマ</t>
    </rPh>
    <rPh sb="2" eb="3">
      <t>エキ</t>
    </rPh>
    <phoneticPr fontId="1"/>
  </si>
  <si>
    <t>①バス利用の場合　　　　　　　　　　　　　・バス停永山北2条11丁目バス停下車後徒歩5分　　　　　　　　　　　　　　　　　　　②自動車の場合　　　　　　　　　　　　　　　・旭川駅から25分　　　　　　　　　　　③JRの場合　永山駅から徒歩15分　タクシー5分</t>
    <rPh sb="3" eb="5">
      <t>リヨウ</t>
    </rPh>
    <rPh sb="6" eb="8">
      <t>バアイ</t>
    </rPh>
    <rPh sb="24" eb="25">
      <t>テイ</t>
    </rPh>
    <rPh sb="25" eb="27">
      <t>ナガヤマ</t>
    </rPh>
    <rPh sb="27" eb="28">
      <t>キタ</t>
    </rPh>
    <rPh sb="29" eb="30">
      <t>ジョウ</t>
    </rPh>
    <rPh sb="32" eb="34">
      <t>チョウメ</t>
    </rPh>
    <rPh sb="36" eb="37">
      <t>テイ</t>
    </rPh>
    <rPh sb="37" eb="40">
      <t>ゲシャゴ</t>
    </rPh>
    <rPh sb="40" eb="42">
      <t>トホ</t>
    </rPh>
    <rPh sb="43" eb="44">
      <t>フン</t>
    </rPh>
    <rPh sb="64" eb="67">
      <t>ジドウシャ</t>
    </rPh>
    <rPh sb="68" eb="70">
      <t>バアイ</t>
    </rPh>
    <rPh sb="86" eb="89">
      <t>アサヒカワエキ</t>
    </rPh>
    <rPh sb="93" eb="94">
      <t>フン</t>
    </rPh>
    <rPh sb="109" eb="111">
      <t>バアイ</t>
    </rPh>
    <rPh sb="112" eb="115">
      <t>ナガヤマエキ</t>
    </rPh>
    <rPh sb="117" eb="119">
      <t>トホ</t>
    </rPh>
    <rPh sb="121" eb="122">
      <t>フン</t>
    </rPh>
    <rPh sb="128" eb="129">
      <t>フン</t>
    </rPh>
    <phoneticPr fontId="1"/>
  </si>
  <si>
    <t>73</t>
    <phoneticPr fontId="1"/>
  </si>
  <si>
    <t>7540</t>
    <phoneticPr fontId="1"/>
  </si>
  <si>
    <t>２　相部屋あり</t>
  </si>
  <si>
    <t>１　あり（車椅子対応）</t>
  </si>
  <si>
    <t>重度者・医療依存度の高い方が比較的多い</t>
    <rPh sb="0" eb="2">
      <t>ジュウド</t>
    </rPh>
    <rPh sb="2" eb="3">
      <t>シャ</t>
    </rPh>
    <rPh sb="4" eb="9">
      <t>イリョウイゾンド</t>
    </rPh>
    <rPh sb="10" eb="11">
      <t>タカ</t>
    </rPh>
    <rPh sb="12" eb="13">
      <t>カタ</t>
    </rPh>
    <rPh sb="14" eb="17">
      <t>ヒカクテキ</t>
    </rPh>
    <rPh sb="17" eb="18">
      <t>オオ</t>
    </rPh>
    <phoneticPr fontId="1"/>
  </si>
  <si>
    <t>居住用建物賃貸契約書第10条、11条参照</t>
    <rPh sb="0" eb="3">
      <t>キョジュウヨウ</t>
    </rPh>
    <rPh sb="3" eb="5">
      <t>タテモノ</t>
    </rPh>
    <rPh sb="5" eb="9">
      <t>チンタイケイヤク</t>
    </rPh>
    <rPh sb="9" eb="10">
      <t>ショ</t>
    </rPh>
    <rPh sb="10" eb="11">
      <t>ダイ</t>
    </rPh>
    <rPh sb="13" eb="14">
      <t>ジョウ</t>
    </rPh>
    <rPh sb="17" eb="18">
      <t>ジョウ</t>
    </rPh>
    <rPh sb="18" eb="20">
      <t>サンショウ</t>
    </rPh>
    <phoneticPr fontId="1"/>
  </si>
  <si>
    <t>居住用建物賃貸契約第10条１～３項</t>
    <rPh sb="0" eb="3">
      <t>キョジュウヨウ</t>
    </rPh>
    <rPh sb="3" eb="5">
      <t>タテモノ</t>
    </rPh>
    <rPh sb="5" eb="9">
      <t>チンタイケイヤク</t>
    </rPh>
    <rPh sb="9" eb="10">
      <t>ダイ</t>
    </rPh>
    <rPh sb="12" eb="13">
      <t>ジョウ</t>
    </rPh>
    <rPh sb="16" eb="17">
      <t>コウ</t>
    </rPh>
    <phoneticPr fontId="1"/>
  </si>
  <si>
    <t>２　建物賃貸借方式</t>
  </si>
  <si>
    <t>１　減額なし</t>
  </si>
  <si>
    <t>要介護３</t>
    <rPh sb="0" eb="3">
      <t>ヨウカイゴ</t>
    </rPh>
    <phoneticPr fontId="1"/>
  </si>
  <si>
    <t>冬季暖房費10000</t>
    <rPh sb="0" eb="2">
      <t>トウキ</t>
    </rPh>
    <rPh sb="2" eb="5">
      <t>ダンボウヒ</t>
    </rPh>
    <phoneticPr fontId="1"/>
  </si>
  <si>
    <t>89000（99000）</t>
    <phoneticPr fontId="1"/>
  </si>
  <si>
    <t>要介護2　　　要介護5</t>
    <rPh sb="0" eb="3">
      <t>ヨウカイゴ</t>
    </rPh>
    <rPh sb="7" eb="10">
      <t>ヨウカイゴ</t>
    </rPh>
    <phoneticPr fontId="1"/>
  </si>
  <si>
    <t>75歳　　　　　83</t>
    <rPh sb="2" eb="3">
      <t>サイ</t>
    </rPh>
    <phoneticPr fontId="1"/>
  </si>
  <si>
    <t>158000（168000）</t>
    <phoneticPr fontId="1"/>
  </si>
  <si>
    <t>冬季暖房費10000</t>
    <rPh sb="0" eb="5">
      <t>トウキダンボウヒ</t>
    </rPh>
    <phoneticPr fontId="1"/>
  </si>
  <si>
    <t>生活保護住宅扶助家賃上限額</t>
    <rPh sb="0" eb="2">
      <t>セイカツ</t>
    </rPh>
    <rPh sb="2" eb="4">
      <t>ホゴ</t>
    </rPh>
    <rPh sb="4" eb="6">
      <t>ジュウタク</t>
    </rPh>
    <rPh sb="6" eb="8">
      <t>フジョ</t>
    </rPh>
    <rPh sb="8" eb="10">
      <t>ヤチン</t>
    </rPh>
    <rPh sb="10" eb="13">
      <t>ジョウゲンガク</t>
    </rPh>
    <phoneticPr fontId="1"/>
  </si>
  <si>
    <t>無</t>
    <rPh sb="0" eb="1">
      <t>ナシ</t>
    </rPh>
    <phoneticPr fontId="1"/>
  </si>
  <si>
    <t>施設運営のための人件費・施設共有部分の備品</t>
    <rPh sb="0" eb="4">
      <t>シセツウンエイ</t>
    </rPh>
    <rPh sb="8" eb="11">
      <t>ジンケンヒ</t>
    </rPh>
    <rPh sb="12" eb="14">
      <t>シセツ</t>
    </rPh>
    <rPh sb="14" eb="16">
      <t>キョウユウ</t>
    </rPh>
    <rPh sb="16" eb="18">
      <t>ブブン</t>
    </rPh>
    <rPh sb="19" eb="21">
      <t>ビヒン</t>
    </rPh>
    <phoneticPr fontId="1"/>
  </si>
  <si>
    <t>1日　1451円</t>
    <rPh sb="1" eb="2">
      <t>ニチ</t>
    </rPh>
    <rPh sb="7" eb="8">
      <t>エン</t>
    </rPh>
    <phoneticPr fontId="1"/>
  </si>
  <si>
    <t>病状悪化による入院</t>
    <rPh sb="0" eb="4">
      <t>ビョウジョウアッカ</t>
    </rPh>
    <rPh sb="7" eb="9">
      <t>ニュウイン</t>
    </rPh>
    <phoneticPr fontId="1"/>
  </si>
  <si>
    <t>株式会社　ee-soin</t>
    <rPh sb="0" eb="4">
      <t>カブシキガイシャ</t>
    </rPh>
    <phoneticPr fontId="1"/>
  </si>
  <si>
    <t>0166</t>
    <phoneticPr fontId="1"/>
  </si>
  <si>
    <t>74</t>
    <phoneticPr fontId="1"/>
  </si>
  <si>
    <t>7473</t>
    <phoneticPr fontId="1"/>
  </si>
  <si>
    <t>３　公開していない</t>
  </si>
  <si>
    <t>ヘルパーステーション　ソワン</t>
    <phoneticPr fontId="1"/>
  </si>
  <si>
    <t>旭川市東光17条5丁目1番7号　グランジュール東光102号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4" eb="15">
      <t>ゴウ</t>
    </rPh>
    <rPh sb="23" eb="25">
      <t>トウコウ</t>
    </rPh>
    <rPh sb="28" eb="29">
      <t>ゴウ</t>
    </rPh>
    <phoneticPr fontId="1"/>
  </si>
  <si>
    <t>1時間2000円</t>
    <rPh sb="1" eb="3">
      <t>ジカン</t>
    </rPh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</si>
</sst>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view="pageBreakPreview" topLeftCell="A450" zoomScaleNormal="100" zoomScaleSheetLayoutView="100" workbookViewId="0">
      <selection activeCell="J513" sqref="J513:P514"/>
    </sheetView>
  </sheetViews>
  <sheetFormatPr defaultColWidth="9" defaultRowHeight="13.2"/>
  <cols>
    <col min="1" max="17" width="5.77734375" style="2" customWidth="1"/>
    <col min="18" max="18" width="5.6640625" style="2" customWidth="1"/>
    <col min="19" max="19" width="7.77734375" style="15" bestFit="1" customWidth="1"/>
    <col min="20" max="20" width="47.6640625" style="15" customWidth="1"/>
    <col min="21" max="22" width="5.6640625" style="2" customWidth="1"/>
    <col min="23" max="16384" width="9" style="2"/>
  </cols>
  <sheetData>
    <row r="1" spans="1:20" ht="20.100000000000001" customHeight="1">
      <c r="A1" s="452" t="s">
        <v>586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4" t="s">
        <v>0</v>
      </c>
      <c r="C4" s="455"/>
      <c r="D4" s="455"/>
      <c r="E4" s="456"/>
      <c r="F4" s="457">
        <v>2022</v>
      </c>
      <c r="G4" s="458"/>
      <c r="H4" s="33" t="s">
        <v>484</v>
      </c>
      <c r="I4" s="458">
        <v>8</v>
      </c>
      <c r="J4" s="458"/>
      <c r="K4" s="33" t="s">
        <v>2473</v>
      </c>
      <c r="L4" s="458">
        <v>30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2478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2480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/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>未記入</v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2481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2482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2483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2479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95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95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2484</v>
      </c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78</v>
      </c>
      <c r="H17" s="35" t="s">
        <v>487</v>
      </c>
      <c r="I17" s="32">
        <v>8357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2485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/>
      <c r="K21" s="93"/>
      <c r="L21" s="93"/>
      <c r="M21" s="35" t="s">
        <v>483</v>
      </c>
      <c r="N21" s="93"/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5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2490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2491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2019</v>
      </c>
      <c r="G26" s="433"/>
      <c r="H26" s="35" t="s">
        <v>484</v>
      </c>
      <c r="I26" s="433">
        <v>10</v>
      </c>
      <c r="J26" s="433"/>
      <c r="K26" s="35" t="s">
        <v>485</v>
      </c>
      <c r="L26" s="433">
        <v>1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2508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2509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79</v>
      </c>
      <c r="H33" s="35" t="s">
        <v>487</v>
      </c>
      <c r="I33" s="32">
        <v>8452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2510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576</v>
      </c>
      <c r="I36" s="443"/>
      <c r="J36" s="441" t="s">
        <v>517</v>
      </c>
      <c r="K36" s="301"/>
      <c r="L36" s="442" t="s">
        <v>643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2511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2512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2486</v>
      </c>
      <c r="K43" s="35" t="s">
        <v>487</v>
      </c>
      <c r="L43" s="11" t="s">
        <v>2513</v>
      </c>
      <c r="M43" s="35" t="s">
        <v>487</v>
      </c>
      <c r="N43" s="11" t="s">
        <v>2514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2486</v>
      </c>
      <c r="K44" s="35" t="s">
        <v>487</v>
      </c>
      <c r="L44" s="63" t="s">
        <v>2513</v>
      </c>
      <c r="M44" s="35" t="s">
        <v>487</v>
      </c>
      <c r="N44" s="63" t="s">
        <v>2514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/>
      <c r="K45" s="93"/>
      <c r="L45" s="93"/>
      <c r="M45" s="35" t="s">
        <v>483</v>
      </c>
      <c r="N45" s="93"/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5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2492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2493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2016</v>
      </c>
      <c r="K50" s="433"/>
      <c r="L50" s="35" t="s">
        <v>484</v>
      </c>
      <c r="M50" s="61">
        <v>7</v>
      </c>
      <c r="N50" s="35" t="s">
        <v>485</v>
      </c>
      <c r="O50" s="61">
        <v>20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2021</v>
      </c>
      <c r="K51" s="424"/>
      <c r="L51" s="36" t="s">
        <v>484</v>
      </c>
      <c r="M51" s="62">
        <v>4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2494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/>
      <c r="K57" s="433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/>
      <c r="K58" s="42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>
        <v>454.61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2495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 t="s">
        <v>2409</v>
      </c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 t="s">
        <v>2496</v>
      </c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 t="s">
        <v>2496</v>
      </c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 t="s">
        <v>2497</v>
      </c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>
        <v>342.08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/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/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2498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/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 t="s">
        <v>2409</v>
      </c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 t="s">
        <v>2496</v>
      </c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 t="s">
        <v>2496</v>
      </c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 t="s">
        <v>2497</v>
      </c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2515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>
        <v>1</v>
      </c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>
        <v>2</v>
      </c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2385</v>
      </c>
      <c r="I95" s="178"/>
      <c r="J95" s="23">
        <v>9.0299999999999994</v>
      </c>
      <c r="K95" s="50" t="s">
        <v>490</v>
      </c>
      <c r="L95" s="138">
        <v>9</v>
      </c>
      <c r="M95" s="415"/>
      <c r="N95" s="416" t="s">
        <v>2422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 t="s">
        <v>2384</v>
      </c>
      <c r="G96" s="178"/>
      <c r="H96" s="178" t="s">
        <v>2385</v>
      </c>
      <c r="I96" s="178"/>
      <c r="J96" s="23">
        <v>9.3699999999999992</v>
      </c>
      <c r="K96" s="50" t="s">
        <v>490</v>
      </c>
      <c r="L96" s="138">
        <v>2</v>
      </c>
      <c r="M96" s="415"/>
      <c r="N96" s="416" t="s">
        <v>2422</v>
      </c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 t="s">
        <v>2384</v>
      </c>
      <c r="G97" s="178"/>
      <c r="H97" s="178" t="s">
        <v>2385</v>
      </c>
      <c r="I97" s="178"/>
      <c r="J97" s="23">
        <v>17.46</v>
      </c>
      <c r="K97" s="50" t="s">
        <v>490</v>
      </c>
      <c r="L97" s="138">
        <v>2</v>
      </c>
      <c r="M97" s="415"/>
      <c r="N97" s="416" t="s">
        <v>2422</v>
      </c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 t="s">
        <v>2384</v>
      </c>
      <c r="G98" s="178"/>
      <c r="H98" s="178" t="s">
        <v>2385</v>
      </c>
      <c r="I98" s="178"/>
      <c r="J98" s="23">
        <v>11.12</v>
      </c>
      <c r="K98" s="50" t="s">
        <v>490</v>
      </c>
      <c r="L98" s="138">
        <v>1</v>
      </c>
      <c r="M98" s="415"/>
      <c r="N98" s="416" t="s">
        <v>2422</v>
      </c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2380</v>
      </c>
      <c r="C105" s="420"/>
      <c r="D105" s="110" t="s">
        <v>63</v>
      </c>
      <c r="E105" s="102"/>
      <c r="F105" s="103"/>
      <c r="G105" s="138">
        <v>1</v>
      </c>
      <c r="H105" s="242" t="s">
        <v>492</v>
      </c>
      <c r="I105" s="366" t="s">
        <v>66</v>
      </c>
      <c r="J105" s="366"/>
      <c r="K105" s="366"/>
      <c r="L105" s="366"/>
      <c r="M105" s="366"/>
      <c r="N105" s="138"/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/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>
        <v>2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2</v>
      </c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/>
      <c r="H109" s="387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/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2497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 t="s">
        <v>2496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2516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2497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2497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2497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2497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2497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2497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2499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2499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2499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2500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2501</v>
      </c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2502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2502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2502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2502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2502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2502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531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532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533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 t="s">
        <v>2503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2503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2503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 t="s">
        <v>2504</v>
      </c>
      <c r="J176" s="105"/>
      <c r="K176" s="105"/>
      <c r="L176" s="105"/>
      <c r="M176" s="105"/>
      <c r="N176" s="105"/>
      <c r="O176" s="106"/>
      <c r="P176" s="107"/>
    </row>
    <row r="177" spans="2:16" ht="39.9" customHeight="1">
      <c r="B177" s="85"/>
      <c r="C177" s="86"/>
      <c r="D177" s="287"/>
      <c r="E177" s="363"/>
      <c r="F177" s="166" t="s">
        <v>108</v>
      </c>
      <c r="G177" s="166"/>
      <c r="H177" s="166"/>
      <c r="I177" s="104" t="s">
        <v>2505</v>
      </c>
      <c r="J177" s="105"/>
      <c r="K177" s="105"/>
      <c r="L177" s="105"/>
      <c r="M177" s="105"/>
      <c r="N177" s="105"/>
      <c r="O177" s="106"/>
      <c r="P177" s="107"/>
    </row>
    <row r="178" spans="2:16" ht="39.9" customHeight="1">
      <c r="B178" s="85"/>
      <c r="C178" s="86"/>
      <c r="D178" s="287"/>
      <c r="E178" s="363"/>
      <c r="F178" s="166" t="s">
        <v>109</v>
      </c>
      <c r="G178" s="166"/>
      <c r="H178" s="166"/>
      <c r="I178" s="104" t="s">
        <v>2506</v>
      </c>
      <c r="J178" s="105"/>
      <c r="K178" s="105"/>
      <c r="L178" s="105"/>
      <c r="M178" s="105"/>
      <c r="N178" s="105"/>
      <c r="O178" s="106"/>
      <c r="P178" s="107"/>
    </row>
    <row r="179" spans="2:16" ht="39.9" customHeight="1">
      <c r="B179" s="85"/>
      <c r="C179" s="86"/>
      <c r="D179" s="287"/>
      <c r="E179" s="363"/>
      <c r="F179" s="166" t="s">
        <v>429</v>
      </c>
      <c r="G179" s="166"/>
      <c r="H179" s="166"/>
      <c r="I179" s="104" t="s">
        <v>2507</v>
      </c>
      <c r="J179" s="105"/>
      <c r="K179" s="105"/>
      <c r="L179" s="105"/>
      <c r="M179" s="105"/>
      <c r="N179" s="105"/>
      <c r="O179" s="106"/>
      <c r="P179" s="107"/>
    </row>
    <row r="180" spans="2:16" ht="39.9" customHeight="1">
      <c r="B180" s="85"/>
      <c r="C180" s="86"/>
      <c r="D180" s="287"/>
      <c r="E180" s="363"/>
      <c r="F180" s="166" t="s">
        <v>110</v>
      </c>
      <c r="G180" s="166"/>
      <c r="H180" s="166"/>
      <c r="I180" s="104"/>
      <c r="J180" s="105"/>
      <c r="K180" s="105"/>
      <c r="L180" s="105"/>
      <c r="M180" s="105"/>
      <c r="N180" s="105"/>
      <c r="O180" s="106"/>
      <c r="P180" s="107"/>
    </row>
    <row r="181" spans="2:16" ht="39.9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/>
      <c r="J191" s="105"/>
      <c r="K191" s="105"/>
      <c r="L191" s="105"/>
      <c r="M191" s="105"/>
      <c r="N191" s="105"/>
      <c r="O191" s="106"/>
      <c r="P191" s="107"/>
    </row>
    <row r="192" spans="2:16" ht="39.9" customHeight="1">
      <c r="B192" s="85"/>
      <c r="C192" s="86"/>
      <c r="D192" s="388"/>
      <c r="E192" s="389"/>
      <c r="F192" s="166" t="s">
        <v>108</v>
      </c>
      <c r="G192" s="166"/>
      <c r="H192" s="166"/>
      <c r="I192" s="104"/>
      <c r="J192" s="105"/>
      <c r="K192" s="105"/>
      <c r="L192" s="105"/>
      <c r="M192" s="105"/>
      <c r="N192" s="105"/>
      <c r="O192" s="106"/>
      <c r="P192" s="107"/>
    </row>
    <row r="193" spans="2:16" ht="39.9" customHeight="1">
      <c r="B193" s="85"/>
      <c r="C193" s="86"/>
      <c r="D193" s="388"/>
      <c r="E193" s="389"/>
      <c r="F193" s="168" t="s">
        <v>110</v>
      </c>
      <c r="G193" s="168"/>
      <c r="H193" s="168"/>
      <c r="I193" s="104"/>
      <c r="J193" s="105"/>
      <c r="K193" s="105"/>
      <c r="L193" s="105"/>
      <c r="M193" s="105"/>
      <c r="N193" s="105"/>
      <c r="O193" s="106"/>
      <c r="P193" s="107"/>
    </row>
    <row r="194" spans="2:16" ht="39.9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 t="s">
        <v>2496</v>
      </c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2496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2496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2497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 t="s">
        <v>2517</v>
      </c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2518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2519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1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2496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16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 t="str">
        <f>IF(OR($H$239&lt;&gt;"",$K$239&lt;&gt;""),SUM($H$239,$K$239),"")</f>
        <v/>
      </c>
      <c r="F239" s="366"/>
      <c r="G239" s="366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 t="str">
        <f>IF(OR($H$240&lt;&gt;"",$K$240&lt;&gt;""),SUM($H$240,$K$240),"")</f>
        <v/>
      </c>
      <c r="F240" s="366"/>
      <c r="G240" s="366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>
        <f>IF(OR($H$241&lt;&gt;"",$K$241&lt;&gt;""),SUM($H$241,$K$241),"")</f>
        <v>8</v>
      </c>
      <c r="F241" s="366"/>
      <c r="G241" s="366"/>
      <c r="H241" s="178">
        <v>6</v>
      </c>
      <c r="I241" s="178"/>
      <c r="J241" s="178"/>
      <c r="K241" s="178">
        <v>2</v>
      </c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 t="str">
        <f>IF(OR($H$242&lt;&gt;"",$K$242&lt;&gt;""),SUM($H$242,$K$242),"")</f>
        <v/>
      </c>
      <c r="F242" s="366"/>
      <c r="G242" s="366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 t="str">
        <f>IF(OR($H$243&lt;&gt;"",$K$243&lt;&gt;""),SUM($H$243,$K$243),"")</f>
        <v/>
      </c>
      <c r="F243" s="366"/>
      <c r="G243" s="366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 t="str">
        <f>IF(OR($H$244&lt;&gt;"",$K$244&lt;&gt;""),SUM($H$244,$K$244),"")</f>
        <v/>
      </c>
      <c r="F244" s="366"/>
      <c r="G244" s="366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 t="str">
        <f>IF(OR($H$245&lt;&gt;"",$K$245&lt;&gt;""),SUM($H$245,$K$245),"")</f>
        <v/>
      </c>
      <c r="F245" s="366"/>
      <c r="G245" s="366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 t="str">
        <f>IF(OR($H$246&lt;&gt;"",$K$246&lt;&gt;""),SUM($H$246,$K$246),"")</f>
        <v/>
      </c>
      <c r="F246" s="366"/>
      <c r="G246" s="366"/>
      <c r="H246" s="178"/>
      <c r="I246" s="178"/>
      <c r="J246" s="178"/>
      <c r="K246" s="178"/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 t="str">
        <f>IF(OR($H$247&lt;&gt;"",$K$247&lt;&gt;""),SUM($H$247,$K$247),"")</f>
        <v/>
      </c>
      <c r="F247" s="366"/>
      <c r="G247" s="366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 t="str">
        <f>IF(OR($H$248&lt;&gt;"",$K$248&lt;&gt;""),SUM($H$248,$K$248),"")</f>
        <v/>
      </c>
      <c r="F248" s="366"/>
      <c r="G248" s="366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 t="str">
        <f>IF(OR($J$258&lt;&gt;"",$M$258&lt;&gt;""),SUM($J$258,$M$258),"")</f>
        <v/>
      </c>
      <c r="H258" s="366"/>
      <c r="I258" s="366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4</v>
      </c>
      <c r="H259" s="366"/>
      <c r="I259" s="366"/>
      <c r="J259" s="178">
        <v>4</v>
      </c>
      <c r="K259" s="178"/>
      <c r="L259" s="178"/>
      <c r="M259" s="178"/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 t="str">
        <f>IF(OR($J$260&lt;&gt;"",$M$260&lt;&gt;""),SUM($J$260,$M$260),"")</f>
        <v/>
      </c>
      <c r="H260" s="366"/>
      <c r="I260" s="366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>
        <f>IF(OR($J$261&lt;&gt;"",$M$261&lt;&gt;""),SUM($J$261,$M$261),"")</f>
        <v>3</v>
      </c>
      <c r="H261" s="366"/>
      <c r="I261" s="366"/>
      <c r="J261" s="178">
        <v>2</v>
      </c>
      <c r="K261" s="178"/>
      <c r="L261" s="178"/>
      <c r="M261" s="178">
        <v>1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 t="str">
        <f>IF(OR($J$262&lt;&gt;"",$M$262&lt;&gt;""),SUM($J$262,$M$262),"")</f>
        <v/>
      </c>
      <c r="H262" s="357"/>
      <c r="I262" s="357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 t="str">
        <f>IF(OR($J$267&lt;&gt;"",$M$267&lt;&gt;""),SUM($J$267,$M$267),"")</f>
        <v/>
      </c>
      <c r="H267" s="366"/>
      <c r="I267" s="366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 t="str">
        <f>IF(OR($J$268&lt;&gt;"",$M$268&lt;&gt;""),SUM($J$268,$M$268),"")</f>
        <v/>
      </c>
      <c r="H268" s="366"/>
      <c r="I268" s="366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 t="str">
        <f>IF(OR($J$269&lt;&gt;"",$M$269&lt;&gt;""),SUM($J$269,$M$269),"")</f>
        <v/>
      </c>
      <c r="H269" s="366"/>
      <c r="I269" s="366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 t="str">
        <f>IF(OR($J$270&lt;&gt;"",$M$270&lt;&gt;""),SUM($J$270,$M$270),"")</f>
        <v/>
      </c>
      <c r="H270" s="366"/>
      <c r="I270" s="366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 t="str">
        <f>IF(OR($J$271&lt;&gt;"",$M$271&lt;&gt;""),SUM($J$271,$M$271),"")</f>
        <v/>
      </c>
      <c r="H271" s="366"/>
      <c r="I271" s="366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 t="str">
        <f>IF(OR($J$272&lt;&gt;"",$M$272&lt;&gt;""),SUM($J$272,$M$272),"")</f>
        <v/>
      </c>
      <c r="H272" s="366"/>
      <c r="I272" s="366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 t="str">
        <f>IF(OR($J$273&lt;&gt;"",$M$273&lt;&gt;""),SUM($J$273,$M$273),"")</f>
        <v/>
      </c>
      <c r="H273" s="366"/>
      <c r="I273" s="366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 t="str">
        <f>IF(OR($J$274&lt;&gt;"",$M$274&lt;&gt;""),SUM($J$274,$M$274),"")</f>
        <v/>
      </c>
      <c r="H274" s="357"/>
      <c r="I274" s="357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10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2496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/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/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>
        <v>3</v>
      </c>
      <c r="J301" s="28">
        <v>3</v>
      </c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>
        <v>4</v>
      </c>
      <c r="J302" s="28">
        <v>2</v>
      </c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/>
      <c r="H303" s="28"/>
      <c r="I303" s="28"/>
      <c r="J303" s="28">
        <v>1</v>
      </c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/>
      <c r="H308" s="331"/>
      <c r="I308" s="331">
        <v>2</v>
      </c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/>
      <c r="H310" s="28">
        <v>1</v>
      </c>
      <c r="I310" s="28">
        <v>4</v>
      </c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2497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2520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/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>未記入</v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2496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2496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2521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/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>未記入</v>
      </c>
    </row>
    <row r="328" spans="2:20" ht="60" customHeight="1" thickBot="1">
      <c r="B328" s="186"/>
      <c r="C328" s="187"/>
      <c r="D328" s="187" t="s">
        <v>203</v>
      </c>
      <c r="E328" s="187"/>
      <c r="F328" s="317"/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>未記入</v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 t="s">
        <v>2522</v>
      </c>
      <c r="J332" s="178"/>
      <c r="K332" s="178"/>
      <c r="L332" s="178"/>
      <c r="M332" s="138" t="s">
        <v>2525</v>
      </c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80</v>
      </c>
      <c r="J333" s="93"/>
      <c r="K333" s="93"/>
      <c r="L333" s="55" t="s">
        <v>498</v>
      </c>
      <c r="M333" s="138" t="s">
        <v>2526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9.0299999999999994</v>
      </c>
      <c r="J334" s="93"/>
      <c r="K334" s="93"/>
      <c r="L334" s="55" t="s">
        <v>490</v>
      </c>
      <c r="M334" s="138">
        <v>17.46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 t="s">
        <v>2384</v>
      </c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 t="s">
        <v>2385</v>
      </c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/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/>
      <c r="J339" s="93"/>
      <c r="K339" s="93"/>
      <c r="L339" s="50" t="s">
        <v>499</v>
      </c>
      <c r="M339" s="138"/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 t="s">
        <v>2524</v>
      </c>
      <c r="J340" s="93"/>
      <c r="K340" s="93"/>
      <c r="L340" s="50" t="s">
        <v>499</v>
      </c>
      <c r="M340" s="138" t="s">
        <v>2527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>
        <v>28000</v>
      </c>
      <c r="J341" s="93"/>
      <c r="K341" s="93"/>
      <c r="L341" s="50" t="s">
        <v>499</v>
      </c>
      <c r="M341" s="138">
        <v>50000</v>
      </c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>
        <v>45000</v>
      </c>
      <c r="J343" s="93"/>
      <c r="K343" s="93"/>
      <c r="L343" s="50" t="s">
        <v>499</v>
      </c>
      <c r="M343" s="138">
        <v>90000</v>
      </c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>
        <v>8000</v>
      </c>
      <c r="J344" s="93"/>
      <c r="K344" s="93"/>
      <c r="L344" s="50" t="s">
        <v>499</v>
      </c>
      <c r="M344" s="138">
        <v>8000</v>
      </c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>
        <v>8000</v>
      </c>
      <c r="J346" s="93"/>
      <c r="K346" s="93"/>
      <c r="L346" s="50" t="s">
        <v>499</v>
      </c>
      <c r="M346" s="138">
        <v>10000</v>
      </c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 t="s">
        <v>2523</v>
      </c>
      <c r="J347" s="93"/>
      <c r="K347" s="93"/>
      <c r="L347" s="50" t="s">
        <v>499</v>
      </c>
      <c r="M347" s="138" t="s">
        <v>2528</v>
      </c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2529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 t="s">
        <v>2530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2531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2532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/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/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4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10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3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2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3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6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/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1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2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4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6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5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4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5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/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/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79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14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87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2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>
        <v>8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>
        <v>0</v>
      </c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>
        <v>2</v>
      </c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 t="s">
        <v>2533</v>
      </c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" customHeight="1">
      <c r="B431" s="247"/>
      <c r="C431" s="169" t="s">
        <v>284</v>
      </c>
      <c r="D431" s="171"/>
      <c r="E431" s="171"/>
      <c r="F431" s="171"/>
      <c r="G431" s="242"/>
      <c r="H431" s="172" t="s">
        <v>2534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2535</v>
      </c>
      <c r="I432" s="90"/>
      <c r="J432" s="35" t="s">
        <v>487</v>
      </c>
      <c r="K432" s="90" t="s">
        <v>2536</v>
      </c>
      <c r="L432" s="90"/>
      <c r="M432" s="35" t="s">
        <v>487</v>
      </c>
      <c r="N432" s="90" t="s">
        <v>2537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18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18</v>
      </c>
      <c r="N435" s="35" t="s">
        <v>504</v>
      </c>
      <c r="O435" s="24">
        <v>0</v>
      </c>
      <c r="P435" s="37" t="s">
        <v>505</v>
      </c>
    </row>
    <row r="436" spans="2:16" ht="39.9" customHeight="1">
      <c r="B436" s="248"/>
      <c r="C436" s="169" t="s">
        <v>289</v>
      </c>
      <c r="D436" s="171"/>
      <c r="E436" s="171"/>
      <c r="F436" s="171"/>
      <c r="G436" s="242"/>
      <c r="H436" s="172"/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" customHeight="1">
      <c r="B438" s="240"/>
      <c r="C438" s="169" t="s">
        <v>284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/>
      <c r="I439" s="90"/>
      <c r="J439" s="35" t="s">
        <v>487</v>
      </c>
      <c r="K439" s="90"/>
      <c r="L439" s="90"/>
      <c r="M439" s="35" t="s">
        <v>487</v>
      </c>
      <c r="N439" s="90"/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" customHeight="1">
      <c r="B443" s="240"/>
      <c r="C443" s="207" t="s">
        <v>289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2497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/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2497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/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 t="s">
        <v>2497</v>
      </c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2496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2496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2538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2538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2538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2538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2538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2497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2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2496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2497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2496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2496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3" zoomScaleNormal="85" zoomScaleSheetLayoutView="100" workbookViewId="0">
      <selection activeCell="S4" sqref="S4"/>
    </sheetView>
  </sheetViews>
  <sheetFormatPr defaultColWidth="9" defaultRowHeight="13.2"/>
  <cols>
    <col min="1" max="1" width="5.6640625" style="2" customWidth="1"/>
    <col min="2" max="2" width="1.6640625" style="2" customWidth="1"/>
    <col min="3" max="21" width="5.6640625" style="2" customWidth="1"/>
    <col min="22" max="22" width="7.77734375" style="15" customWidth="1"/>
    <col min="23" max="23" width="47.6640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 t="s">
        <v>2384</v>
      </c>
      <c r="I4" s="471"/>
      <c r="J4" s="472" t="s">
        <v>2539</v>
      </c>
      <c r="K4" s="473"/>
      <c r="L4" s="473"/>
      <c r="M4" s="472" t="s">
        <v>2540</v>
      </c>
      <c r="N4" s="473"/>
      <c r="O4" s="473"/>
      <c r="P4" s="473"/>
      <c r="Q4" s="473"/>
      <c r="R4" s="65"/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/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/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/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/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/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/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/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/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/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/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/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/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/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/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/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/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/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/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/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/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/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/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/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/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/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/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/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/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/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/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/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/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/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/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/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/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/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/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/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/>
      <c r="I49" s="471"/>
      <c r="J49" s="472"/>
      <c r="K49" s="473"/>
      <c r="L49" s="473"/>
      <c r="M49" s="472"/>
      <c r="N49" s="473"/>
      <c r="O49" s="473"/>
      <c r="P49" s="473"/>
      <c r="Q49" s="473"/>
      <c r="R49" s="65"/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/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/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view="pageBreakPreview" topLeftCell="A28" zoomScaleNormal="85" zoomScaleSheetLayoutView="100" workbookViewId="0">
      <selection activeCell="AB27" sqref="AB27:AD27"/>
    </sheetView>
  </sheetViews>
  <sheetFormatPr defaultColWidth="9" defaultRowHeight="13.2"/>
  <cols>
    <col min="1" max="40" width="3.6640625" style="2" customWidth="1"/>
    <col min="41" max="41" width="0.88671875" style="2" customWidth="1"/>
    <col min="42" max="42" width="3.6640625" style="2" customWidth="1"/>
    <col min="43" max="43" width="10.21875" style="16" customWidth="1"/>
    <col min="44" max="44" width="47.777343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 t="s">
        <v>2496</v>
      </c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/>
      <c r="K7" s="514"/>
      <c r="L7" s="514"/>
      <c r="M7" s="514"/>
      <c r="N7" s="514"/>
      <c r="O7" s="515"/>
      <c r="P7" s="513"/>
      <c r="Q7" s="514"/>
      <c r="R7" s="514"/>
      <c r="S7" s="514"/>
      <c r="T7" s="514"/>
      <c r="U7" s="515"/>
      <c r="V7" s="554"/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/>
      <c r="K8" s="517"/>
      <c r="L8" s="517"/>
      <c r="M8" s="517"/>
      <c r="N8" s="517"/>
      <c r="O8" s="518"/>
      <c r="P8" s="516"/>
      <c r="Q8" s="517"/>
      <c r="R8" s="517"/>
      <c r="S8" s="517"/>
      <c r="T8" s="517"/>
      <c r="U8" s="518"/>
      <c r="V8" s="512"/>
      <c r="W8" s="512"/>
      <c r="X8" s="512"/>
      <c r="Y8" s="512"/>
      <c r="Z8" s="512"/>
      <c r="AA8" s="512"/>
      <c r="AB8" s="546"/>
      <c r="AC8" s="547"/>
      <c r="AD8" s="547"/>
      <c r="AE8" s="546"/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39.9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/>
      <c r="Q9" s="517"/>
      <c r="R9" s="517"/>
      <c r="S9" s="517"/>
      <c r="T9" s="517"/>
      <c r="U9" s="518"/>
      <c r="V9" s="512"/>
      <c r="W9" s="512"/>
      <c r="X9" s="512"/>
      <c r="Y9" s="512"/>
      <c r="Z9" s="512"/>
      <c r="AA9" s="512"/>
      <c r="AB9" s="546"/>
      <c r="AC9" s="547"/>
      <c r="AD9" s="547"/>
      <c r="AE9" s="546"/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39.9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/>
      <c r="K10" s="517"/>
      <c r="L10" s="517"/>
      <c r="M10" s="517"/>
      <c r="N10" s="517"/>
      <c r="O10" s="518"/>
      <c r="P10" s="516"/>
      <c r="Q10" s="517"/>
      <c r="R10" s="517"/>
      <c r="S10" s="517"/>
      <c r="T10" s="517"/>
      <c r="U10" s="518"/>
      <c r="V10" s="512"/>
      <c r="W10" s="512"/>
      <c r="X10" s="512"/>
      <c r="Y10" s="512"/>
      <c r="Z10" s="512"/>
      <c r="AA10" s="512"/>
      <c r="AB10" s="546"/>
      <c r="AC10" s="547"/>
      <c r="AD10" s="547"/>
      <c r="AE10" s="546"/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39.9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/>
      <c r="K11" s="517"/>
      <c r="L11" s="517"/>
      <c r="M11" s="517"/>
      <c r="N11" s="517"/>
      <c r="O11" s="518"/>
      <c r="P11" s="516"/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39.9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/>
      <c r="K12" s="517"/>
      <c r="L12" s="517"/>
      <c r="M12" s="517"/>
      <c r="N12" s="517"/>
      <c r="O12" s="518"/>
      <c r="P12" s="516"/>
      <c r="Q12" s="517"/>
      <c r="R12" s="517"/>
      <c r="S12" s="517"/>
      <c r="T12" s="517"/>
      <c r="U12" s="518"/>
      <c r="V12" s="512"/>
      <c r="W12" s="512"/>
      <c r="X12" s="512"/>
      <c r="Y12" s="512"/>
      <c r="Z12" s="512"/>
      <c r="AA12" s="512"/>
      <c r="AB12" s="546"/>
      <c r="AC12" s="547"/>
      <c r="AD12" s="547"/>
      <c r="AE12" s="546"/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39.9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/>
      <c r="K13" s="517"/>
      <c r="L13" s="517"/>
      <c r="M13" s="517"/>
      <c r="N13" s="517"/>
      <c r="O13" s="518"/>
      <c r="P13" s="516"/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39.9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/>
      <c r="K14" s="520"/>
      <c r="L14" s="520"/>
      <c r="M14" s="520"/>
      <c r="N14" s="520"/>
      <c r="O14" s="521"/>
      <c r="P14" s="519" t="s">
        <v>2497</v>
      </c>
      <c r="Q14" s="520"/>
      <c r="R14" s="520"/>
      <c r="S14" s="520"/>
      <c r="T14" s="520"/>
      <c r="U14" s="521"/>
      <c r="V14" s="549"/>
      <c r="W14" s="549"/>
      <c r="X14" s="549"/>
      <c r="Y14" s="549"/>
      <c r="Z14" s="549"/>
      <c r="AA14" s="549"/>
      <c r="AB14" s="555" t="s">
        <v>2541</v>
      </c>
      <c r="AC14" s="556"/>
      <c r="AD14" s="556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/>
      <c r="K16" s="514"/>
      <c r="L16" s="514"/>
      <c r="M16" s="514"/>
      <c r="N16" s="514"/>
      <c r="O16" s="515"/>
      <c r="P16" s="513"/>
      <c r="Q16" s="514"/>
      <c r="R16" s="514"/>
      <c r="S16" s="514"/>
      <c r="T16" s="514"/>
      <c r="U16" s="515"/>
      <c r="V16" s="554"/>
      <c r="W16" s="554"/>
      <c r="X16" s="554"/>
      <c r="Y16" s="554"/>
      <c r="Z16" s="554"/>
      <c r="AA16" s="554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/>
      <c r="K17" s="517"/>
      <c r="L17" s="517"/>
      <c r="M17" s="517"/>
      <c r="N17" s="517"/>
      <c r="O17" s="518"/>
      <c r="P17" s="516"/>
      <c r="Q17" s="517"/>
      <c r="R17" s="517"/>
      <c r="S17" s="517"/>
      <c r="T17" s="517"/>
      <c r="U17" s="518"/>
      <c r="V17" s="512"/>
      <c r="W17" s="512"/>
      <c r="X17" s="512"/>
      <c r="Y17" s="512"/>
      <c r="Z17" s="512"/>
      <c r="AA17" s="512"/>
      <c r="AB17" s="546"/>
      <c r="AC17" s="547"/>
      <c r="AD17" s="547"/>
      <c r="AE17" s="546"/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39.9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/>
      <c r="K18" s="517"/>
      <c r="L18" s="517"/>
      <c r="M18" s="517"/>
      <c r="N18" s="517"/>
      <c r="O18" s="518"/>
      <c r="P18" s="516"/>
      <c r="Q18" s="517"/>
      <c r="R18" s="517"/>
      <c r="S18" s="517"/>
      <c r="T18" s="517"/>
      <c r="U18" s="518"/>
      <c r="V18" s="512"/>
      <c r="W18" s="512"/>
      <c r="X18" s="512"/>
      <c r="Y18" s="512"/>
      <c r="Z18" s="512"/>
      <c r="AA18" s="512"/>
      <c r="AB18" s="546"/>
      <c r="AC18" s="547"/>
      <c r="AD18" s="547"/>
      <c r="AE18" s="546"/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39.9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/>
      <c r="K19" s="517"/>
      <c r="L19" s="517"/>
      <c r="M19" s="517"/>
      <c r="N19" s="517"/>
      <c r="O19" s="518"/>
      <c r="P19" s="516"/>
      <c r="Q19" s="517"/>
      <c r="R19" s="517"/>
      <c r="S19" s="517"/>
      <c r="T19" s="517"/>
      <c r="U19" s="518"/>
      <c r="V19" s="512"/>
      <c r="W19" s="512"/>
      <c r="X19" s="512"/>
      <c r="Y19" s="512"/>
      <c r="Z19" s="512"/>
      <c r="AA19" s="512"/>
      <c r="AB19" s="546"/>
      <c r="AC19" s="547"/>
      <c r="AD19" s="547"/>
      <c r="AE19" s="546"/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39.9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/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46"/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39.9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/>
      <c r="Q21" s="517"/>
      <c r="R21" s="517"/>
      <c r="S21" s="517"/>
      <c r="T21" s="517"/>
      <c r="U21" s="518"/>
      <c r="V21" s="512"/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39.9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/>
      <c r="Q22" s="517"/>
      <c r="R22" s="517"/>
      <c r="S22" s="517"/>
      <c r="T22" s="517"/>
      <c r="U22" s="518"/>
      <c r="V22" s="512"/>
      <c r="W22" s="512"/>
      <c r="X22" s="512"/>
      <c r="Y22" s="512"/>
      <c r="Z22" s="512"/>
      <c r="AA22" s="512"/>
      <c r="AB22" s="546"/>
      <c r="AC22" s="547"/>
      <c r="AD22" s="547"/>
      <c r="AE22" s="546"/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39.9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/>
      <c r="K23" s="517"/>
      <c r="L23" s="517"/>
      <c r="M23" s="517"/>
      <c r="N23" s="517"/>
      <c r="O23" s="518"/>
      <c r="P23" s="516" t="s">
        <v>2497</v>
      </c>
      <c r="Q23" s="517"/>
      <c r="R23" s="517"/>
      <c r="S23" s="517"/>
      <c r="T23" s="517"/>
      <c r="U23" s="518"/>
      <c r="V23" s="512"/>
      <c r="W23" s="512"/>
      <c r="X23" s="512"/>
      <c r="Y23" s="512" t="s">
        <v>2503</v>
      </c>
      <c r="Z23" s="512"/>
      <c r="AA23" s="512"/>
      <c r="AB23" s="546" t="s">
        <v>2541</v>
      </c>
      <c r="AC23" s="547"/>
      <c r="AD23" s="547"/>
      <c r="AE23" s="546"/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39.9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/>
      <c r="K24" s="517"/>
      <c r="L24" s="517"/>
      <c r="M24" s="517"/>
      <c r="N24" s="517"/>
      <c r="O24" s="518"/>
      <c r="P24" s="516" t="s">
        <v>2497</v>
      </c>
      <c r="Q24" s="517"/>
      <c r="R24" s="517"/>
      <c r="S24" s="517"/>
      <c r="T24" s="517"/>
      <c r="U24" s="518"/>
      <c r="V24" s="512"/>
      <c r="W24" s="512"/>
      <c r="X24" s="512"/>
      <c r="Y24" s="512" t="s">
        <v>2503</v>
      </c>
      <c r="Z24" s="512"/>
      <c r="AA24" s="512"/>
      <c r="AB24" s="546" t="s">
        <v>2541</v>
      </c>
      <c r="AC24" s="547"/>
      <c r="AD24" s="547"/>
      <c r="AE24" s="546"/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39.9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/>
      <c r="Q25" s="520"/>
      <c r="R25" s="520"/>
      <c r="S25" s="520"/>
      <c r="T25" s="520"/>
      <c r="U25" s="521"/>
      <c r="V25" s="549"/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/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/>
      <c r="K28" s="517"/>
      <c r="L28" s="517"/>
      <c r="M28" s="517"/>
      <c r="N28" s="517"/>
      <c r="O28" s="518"/>
      <c r="P28" s="516"/>
      <c r="Q28" s="517"/>
      <c r="R28" s="517"/>
      <c r="S28" s="517"/>
      <c r="T28" s="517"/>
      <c r="U28" s="518"/>
      <c r="V28" s="512"/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39.9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/>
      <c r="K29" s="517"/>
      <c r="L29" s="517"/>
      <c r="M29" s="517"/>
      <c r="N29" s="517"/>
      <c r="O29" s="518"/>
      <c r="P29" s="516"/>
      <c r="Q29" s="517"/>
      <c r="R29" s="517"/>
      <c r="S29" s="517"/>
      <c r="T29" s="517"/>
      <c r="U29" s="518"/>
      <c r="V29" s="512"/>
      <c r="W29" s="512"/>
      <c r="X29" s="512"/>
      <c r="Y29" s="512"/>
      <c r="Z29" s="512"/>
      <c r="AA29" s="512"/>
      <c r="AB29" s="546"/>
      <c r="AC29" s="547"/>
      <c r="AD29" s="547"/>
      <c r="AE29" s="546"/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39.9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/>
      <c r="K30" s="517"/>
      <c r="L30" s="517"/>
      <c r="M30" s="517"/>
      <c r="N30" s="517"/>
      <c r="O30" s="518"/>
      <c r="P30" s="516"/>
      <c r="Q30" s="517"/>
      <c r="R30" s="517"/>
      <c r="S30" s="517"/>
      <c r="T30" s="517"/>
      <c r="U30" s="518"/>
      <c r="V30" s="512"/>
      <c r="W30" s="512"/>
      <c r="X30" s="512"/>
      <c r="Y30" s="512"/>
      <c r="Z30" s="512"/>
      <c r="AA30" s="512"/>
      <c r="AB30" s="546"/>
      <c r="AC30" s="547"/>
      <c r="AD30" s="547"/>
      <c r="AE30" s="546"/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39.9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/>
      <c r="K31" s="520"/>
      <c r="L31" s="520"/>
      <c r="M31" s="520"/>
      <c r="N31" s="520"/>
      <c r="O31" s="521"/>
      <c r="P31" s="519"/>
      <c r="Q31" s="520"/>
      <c r="R31" s="520"/>
      <c r="S31" s="520"/>
      <c r="T31" s="520"/>
      <c r="U31" s="521"/>
      <c r="V31" s="549"/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/>
      <c r="K33" s="514"/>
      <c r="L33" s="514"/>
      <c r="M33" s="514"/>
      <c r="N33" s="514"/>
      <c r="O33" s="515"/>
      <c r="P33" s="513"/>
      <c r="Q33" s="514"/>
      <c r="R33" s="514"/>
      <c r="S33" s="514"/>
      <c r="T33" s="514"/>
      <c r="U33" s="515"/>
      <c r="V33" s="554"/>
      <c r="W33" s="554"/>
      <c r="X33" s="554"/>
      <c r="Y33" s="554"/>
      <c r="Z33" s="554"/>
      <c r="AA33" s="554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/>
      <c r="K34" s="517"/>
      <c r="L34" s="517"/>
      <c r="M34" s="517"/>
      <c r="N34" s="517"/>
      <c r="O34" s="518"/>
      <c r="P34" s="516"/>
      <c r="Q34" s="517"/>
      <c r="R34" s="517"/>
      <c r="S34" s="517"/>
      <c r="T34" s="517"/>
      <c r="U34" s="518"/>
      <c r="V34" s="512"/>
      <c r="W34" s="512"/>
      <c r="X34" s="512"/>
      <c r="Y34" s="512"/>
      <c r="Z34" s="512"/>
      <c r="AA34" s="512"/>
      <c r="AB34" s="546"/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39.9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/>
      <c r="K35" s="520"/>
      <c r="L35" s="520"/>
      <c r="M35" s="520"/>
      <c r="N35" s="520"/>
      <c r="O35" s="521"/>
      <c r="P35" s="519"/>
      <c r="Q35" s="520"/>
      <c r="R35" s="520"/>
      <c r="S35" s="520"/>
      <c r="T35" s="520"/>
      <c r="U35" s="521"/>
      <c r="V35" s="549"/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393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394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395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2"/>
  <cols>
    <col min="1" max="2" width="2.6640625" customWidth="1"/>
    <col min="3" max="3" width="8.88671875" customWidth="1"/>
    <col min="5" max="5" width="9.109375" customWidth="1"/>
    <col min="19" max="19" width="9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2"/>
  <cols>
    <col min="1" max="2" width="2.6640625" customWidth="1"/>
    <col min="6" max="9" width="9"/>
    <col min="16" max="16" width="10.21875" customWidth="1"/>
    <col min="32" max="32" width="10.21875" customWidth="1"/>
    <col min="48" max="48" width="10.2187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株式会社ee-soin</dc:creator>
  <cp:lastModifiedBy>理恵 鎌倉</cp:lastModifiedBy>
  <cp:lastPrinted>2021-03-04T10:23:32Z</cp:lastPrinted>
  <dcterms:created xsi:type="dcterms:W3CDTF">2020-12-23T05:28:24Z</dcterms:created>
  <dcterms:modified xsi:type="dcterms:W3CDTF">2022-12-02T07:01:03Z</dcterms:modified>
</cp:coreProperties>
</file>