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251~300\272_ ミエル\"/>
    </mc:Choice>
  </mc:AlternateContent>
  <xr:revisionPtr revIDLastSave="0" documentId="13_ncr:1_{06B82A05-9C28-4E71-A3A3-A194E702F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<sst xmlns="http://schemas.openxmlformats.org/spreadsheetml/2006/main" count="191" uniqueCount="144">
  <si>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</si>
  <si>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</si>
  <si>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</si>
  <si>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</si>
  <si>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</si>
  <si>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</si>
  <si>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</si>
  <si>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</si>
  <si>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</si>
  <si>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</si>
  <si>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</si>
  <si>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</si>
  <si>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</si>
  <si>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</si>
  <si>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</si>
  <si>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</si>
  <si>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</si>
  <si>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</si>
  <si>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</si>
  <si>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</si>
  <si>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</si>
  <si>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</si>
  <si>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</si>
  <si>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</si>
  <si>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</si>
  <si>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</si>
  <si>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</si>
  <si>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</si>
  <si>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</si>
  <si>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</si>
  <si>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</si>
  <si>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</si>
  <si>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</si>
  <si>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</si>
  <si>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</si>
  <si>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</si>
  <si>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</si>
  <si>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</si>
  <si>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</si>
  <si>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</si>
  <si>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</si>
  <si>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</si>
  <si>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</si>
  <si>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</si>
  <si>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</si>
  <si>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</si>
  <si>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</si>
  <si>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</si>
  <si>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</si>
  <si>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</si>
  <si>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</si>
  <si>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</si>
  <si>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</si>
  <si>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</si>
  <si>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</si>
  <si>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</si>
  <si>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</si>
  <si>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</si>
  <si>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</si>
  <si>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</si>
  <si>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</si>
  <si>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</si>
  <si>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</si>
  <si>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</si>
  <si>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</si>
  <si>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</si>
  <si>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</si>
  <si>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</si>
  <si>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</si>
  <si>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</si>
  <si>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</si>
  <si>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</si>
  <si>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</si>
  <si>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</si>
  <si>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</si>
  <si>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</si>
  <si>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</si>
  <si>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</si>
  <si>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</si>
  <si>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</si>
  <si>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</si>
  <si>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</si>
  <si>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</si>
  <si>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</si>
  <si>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</si>
  <si>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</si>
  <si>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</si>
  <si>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</si>
  <si>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</si>
  <si>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</si>
  <si>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</si>
  <si>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</si>
  <si>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</si>
  <si>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</si>
  <si>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</si>
  <si>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</si>
  <si>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</si>
  <si>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</si>
  <si>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</si>
  <si>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</si>
  <si>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</si>
  <si>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</si>
  <si>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</si>
  <si>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</si>
  <si>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</si>
  <si>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</si>
  <si>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</si>
  <si>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</si>
  <si>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</si>
  <si>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</si>
  <si>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</si>
  <si>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</si>
  <si>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</si>
  <si>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</si>
  <si>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</si>
  <si>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</si>
  <si>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</si>
  <si>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</si>
  <si>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</si>
  <si>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</si>
  <si>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</si>
  <si>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</si>
  <si>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</si>
  <si>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</si>
  <si>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</si>
  <si>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</si>
  <si>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</si>
  <si>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</si>
  <si>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</si>
  <si>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</si>
  <si>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</si>
  <si>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</si>
  <si>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</si>
  <si>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</si>
  <si>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</si>
  <si>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</si>
  <si>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　ミエル</t>
    <rPh sb="0" eb="3">
      <t>ジュウタクガタ</t>
    </rPh>
    <rPh sb="3" eb="5">
      <t>ユウリョウ</t>
    </rPh>
    <rPh sb="5" eb="7">
      <t>ロウジン</t>
    </rPh>
    <phoneticPr fontId="1"/>
  </si>
  <si>
    <t>旭川市永山北２条１１丁目２０番３８号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5">
      <t>バン</t>
    </rPh>
    <rPh sb="17" eb="18">
      <t>ゴウ</t>
    </rPh>
    <phoneticPr fontId="1"/>
  </si>
  <si>
    <t>0166-73-7540</t>
    <phoneticPr fontId="1"/>
  </si>
  <si>
    <t>株式会社　ee-soin</t>
    <rPh sb="0" eb="4">
      <t>カブシキガイシャ</t>
    </rPh>
    <phoneticPr fontId="1"/>
  </si>
  <si>
    <t>無</t>
    <rPh sb="0" eb="1">
      <t>ナシ</t>
    </rPh>
    <phoneticPr fontId="1"/>
  </si>
  <si>
    <t>テレビ持ち込み利用料　3,000円（税別）</t>
    <rPh sb="3" eb="4">
      <t>モ</t>
    </rPh>
    <rPh sb="5" eb="6">
      <t>コ</t>
    </rPh>
    <rPh sb="7" eb="10">
      <t>リヨウリョウ</t>
    </rPh>
    <rPh sb="16" eb="17">
      <t>エン</t>
    </rPh>
    <rPh sb="18" eb="20">
      <t>ゼイベツ</t>
    </rPh>
    <phoneticPr fontId="1"/>
  </si>
  <si>
    <t>居室</t>
    <rPh sb="0" eb="2">
      <t>キョシツ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</si>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</sst>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7" sqref="M7:U7"/>
    </sheetView>
  </sheetViews>
  <sheetFormatPr defaultColWidth="9"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143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44287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11</v>
      </c>
      <c r="Q15" s="97" t="s">
        <v>22</v>
      </c>
      <c r="R15" s="97"/>
      <c r="S15" s="19">
        <v>16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/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2</v>
      </c>
      <c r="O18" s="13" t="s">
        <v>34</v>
      </c>
      <c r="P18" s="16" t="s">
        <v>70</v>
      </c>
      <c r="Q18" s="19">
        <v>5</v>
      </c>
      <c r="R18" s="13" t="s">
        <v>34</v>
      </c>
      <c r="S18" s="16" t="s">
        <v>30</v>
      </c>
      <c r="T18" s="19"/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9</v>
      </c>
      <c r="N19" s="87"/>
      <c r="O19" s="22" t="s">
        <v>106</v>
      </c>
      <c r="P19" s="19">
        <v>9.0299999999999994</v>
      </c>
      <c r="Q19" s="94" t="s">
        <v>100</v>
      </c>
      <c r="R19" s="94"/>
      <c r="S19" s="19">
        <v>9.0299999999999994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>
        <v>2</v>
      </c>
      <c r="N20" s="87"/>
      <c r="O20" s="22" t="s">
        <v>106</v>
      </c>
      <c r="P20" s="19">
        <v>17.46</v>
      </c>
      <c r="Q20" s="94" t="s">
        <v>100</v>
      </c>
      <c r="R20" s="94"/>
      <c r="S20" s="19">
        <v>17.46</v>
      </c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18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89000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99000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28000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45000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8000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8000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140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11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住宅型有料老人ホーム　ミエル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旭川市永山北２条１１丁目２０番３８号</v>
      </c>
      <c r="F2" s="32" t="str">
        <f>情報開示!M11</f>
        <v>0166-73-7540</v>
      </c>
      <c r="G2" s="32" t="str">
        <f>情報開示!M12</f>
        <v>株式会社　ee-soin</v>
      </c>
      <c r="H2" s="32" t="str">
        <f>情報開示!M13</f>
        <v>無</v>
      </c>
      <c r="I2" s="33">
        <f>情報開示!M14</f>
        <v>44287</v>
      </c>
      <c r="J2" s="32">
        <f>情報開示!P15</f>
        <v>11</v>
      </c>
      <c r="K2" s="32">
        <f>情報開示!S15</f>
        <v>16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0</v>
      </c>
      <c r="P2" s="32">
        <f>情報開示!Q17</f>
        <v>2</v>
      </c>
      <c r="Q2" s="32">
        <f>情報開示!T17</f>
        <v>2</v>
      </c>
      <c r="R2" s="32">
        <f>情報開示!N18</f>
        <v>2</v>
      </c>
      <c r="S2" s="32">
        <f>情報開示!Q18</f>
        <v>5</v>
      </c>
      <c r="T2" s="32">
        <f>情報開示!T18</f>
        <v>0</v>
      </c>
      <c r="U2" s="32">
        <f>情報開示!M19</f>
        <v>9</v>
      </c>
      <c r="V2" s="32">
        <f>情報開示!P19</f>
        <v>9.0299999999999994</v>
      </c>
      <c r="W2" s="32">
        <f>情報開示!S19</f>
        <v>9.0299999999999994</v>
      </c>
      <c r="X2" s="32">
        <f>情報開示!M20</f>
        <v>2</v>
      </c>
      <c r="Y2" s="32">
        <f>情報開示!P20</f>
        <v>17.46</v>
      </c>
      <c r="Z2" s="32">
        <f>情報開示!S20</f>
        <v>17.46</v>
      </c>
      <c r="AA2" s="32" t="str">
        <f>情報開示!M21</f>
        <v>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89000</v>
      </c>
      <c r="AG2" s="34">
        <f>情報開示!P27</f>
        <v>99000</v>
      </c>
      <c r="AH2" s="34">
        <f>情報開示!P28</f>
        <v>28000</v>
      </c>
      <c r="AI2" s="34">
        <f>情報開示!P29</f>
        <v>45000</v>
      </c>
      <c r="AJ2" s="34">
        <f>情報開示!P30</f>
        <v>8000</v>
      </c>
      <c r="AK2" s="34">
        <f>情報開示!P31</f>
        <v>8000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テレビ持ち込み利用料　3,000円（税別）</v>
      </c>
      <c r="AP2" s="32" t="str">
        <f>情報開示!M35</f>
        <v>居室</v>
      </c>
      <c r="AQ2" s="32" t="str">
        <f>情報開示!M36</f>
        <v>無</v>
      </c>
      <c r="AR2" s="32" t="str">
        <f>情報開示!M37</f>
        <v>なし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2023-11-08T06:54:38Z</cp:lastPrinted>
  <dcterms:created xsi:type="dcterms:W3CDTF">2018-08-23T04:57:55Z</dcterms:created>
  <dcterms:modified xsi:type="dcterms:W3CDTF">2023-11-08T06:55:10Z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