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d.docs.live.net/e55fef3a76eeaf93/Desktop/現況報告/"/>
    </mc:Choice>
  </mc:AlternateContent>
  <xr:revisionPtr revIDLastSave="458" documentId="13_ncr:1_{04194D97-8AA5-4F42-BDEE-7405AABD2D35}" xr6:coauthVersionLast="47" xr6:coauthVersionMax="47" xr10:uidLastSave="{643177B1-09A9-4C1A-B7F3-3826480F6E0B}"/>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28920" yWindow="-120" windowWidth="29040" windowHeight="15720"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<sst xmlns="http://schemas.openxmlformats.org/spreadsheetml/2006/main" count="3165" uniqueCount="2610">
  <si>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</si>
  <si>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</si>
  <si>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</si>
  <si>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</si>
  <si>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</si>
  <si>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</si>
  <si>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</si>
  <si>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</si>
  <si>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</si>
  <si>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</si>
  <si>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</si>
  <si>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</si>
  <si>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</si>
  <si>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</si>
  <si>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</si>
  <si>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</si>
  <si>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</si>
  <si>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</si>
  <si>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</si>
  <si>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</si>
  <si>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</si>
  <si>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</si>
  <si>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</si>
  <si>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</si>
  <si>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</si>
  <si>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</si>
  <si>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</si>
  <si>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</si>
  <si>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</si>
  <si>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</si>
  <si>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</si>
  <si>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</si>
  <si>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</si>
  <si>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</si>
  <si>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</si>
  <si>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</si>
  <si>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</si>
  <si>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</si>
  <si>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</si>
  <si>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</si>
  <si>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</si>
  <si>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</si>
  <si>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</si>
  <si>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</si>
  <si>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</si>
  <si>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</si>
  <si>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</si>
  <si>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</si>
  <si>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</si>
  <si>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</si>
  <si>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</si>
  <si>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</si>
  <si>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</si>
  <si>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</si>
  <si>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</si>
  <si>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</si>
  <si>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</si>
  <si>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</si>
  <si>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</si>
  <si>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</si>
  <si>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</si>
  <si>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</si>
  <si>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</si>
  <si>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</si>
  <si>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</si>
  <si>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</si>
  <si>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</si>
  <si>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</si>
  <si>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</si>
  <si>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</si>
  <si>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</si>
  <si>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</si>
  <si>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</si>
  <si>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</si>
  <si>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</si>
  <si>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</si>
  <si>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</si>
  <si>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</si>
  <si>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</si>
  <si>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</si>
  <si>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</si>
  <si>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</si>
  <si>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</si>
  <si>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</si>
  <si>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</si>
  <si>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</si>
  <si>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</si>
  <si>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</si>
  <si>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</si>
  <si>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</si>
  <si>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</si>
  <si>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</si>
  <si>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</si>
  <si>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</si>
  <si>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</si>
  <si>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</si>
  <si>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</si>
  <si>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</si>
  <si>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</si>
  <si>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</si>
  <si>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</si>
  <si>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</si>
  <si>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</si>
  <si>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</si>
  <si>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</si>
  <si>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</si>
  <si>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</si>
  <si>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</si>
  <si>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</si>
  <si>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</si>
  <si>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</si>
  <si>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</si>
  <si>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</si>
  <si>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</si>
  <si>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</si>
  <si>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</si>
  <si>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</si>
  <si>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</si>
  <si>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</si>
  <si>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</si>
  <si>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</si>
  <si>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</si>
  <si>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</si>
  <si>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</si>
  <si>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</si>
  <si>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</si>
  <si>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</si>
  <si>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</si>
  <si>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</si>
  <si>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</si>
  <si>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</si>
  <si>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</si>
  <si>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</si>
  <si>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</si>
  <si>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</si>
  <si>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</si>
  <si>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</si>
  <si>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</si>
  <si>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</si>
  <si>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</si>
  <si>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</si>
  <si>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</si>
  <si>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</si>
  <si>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</si>
  <si>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</si>
  <si>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</si>
  <si>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</si>
  <si>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</si>
  <si>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</si>
  <si>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</si>
  <si>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</si>
  <si>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</si>
  <si>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</si>
  <si>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</si>
  <si>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</si>
  <si>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</si>
  <si>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</si>
  <si>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</si>
  <si>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</si>
  <si>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</si>
  <si>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</si>
  <si>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</si>
  <si>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</si>
  <si>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</si>
  <si>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</si>
  <si>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</si>
  <si>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</si>
  <si>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</si>
  <si>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</si>
  <si>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</si>
  <si>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</si>
  <si>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</si>
  <si>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</si>
  <si>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</si>
  <si>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</si>
  <si>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</si>
  <si>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</si>
  <si>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</si>
  <si>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</si>
  <si>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</si>
  <si>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</si>
  <si>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</si>
  <si>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</si>
  <si>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</si>
  <si>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</si>
  <si>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</si>
  <si>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</si>
  <si>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</si>
  <si>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</si>
  <si>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</si>
  <si>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</si>
  <si>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</si>
  <si>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</si>
  <si>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</si>
  <si>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</si>
  <si>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</si>
  <si>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</si>
  <si>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</si>
  <si>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</si>
  <si>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</si>
  <si>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</si>
  <si>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</si>
  <si>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</si>
  <si>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</si>
  <si>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</si>
  <si>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</si>
  <si>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</si>
  <si>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</si>
  <si>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</si>
  <si>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</si>
  <si>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</si>
  <si>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</si>
  <si>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</si>
  <si>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</si>
  <si>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</si>
  <si>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</si>
  <si>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</si>
  <si>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</si>
  <si>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</si>
  <si>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</si>
  <si>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</si>
  <si>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</si>
  <si>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</si>
  <si>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</si>
  <si>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</si>
  <si>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</si>
  <si>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</si>
  <si>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</si>
  <si>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</si>
  <si>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</si>
  <si>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</si>
  <si>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</si>
  <si>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</si>
  <si>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</si>
  <si>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</si>
  <si>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</si>
  <si>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</si>
  <si>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</si>
  <si>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</si>
  <si>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</si>
  <si>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</si>
  <si>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</si>
  <si>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</si>
  <si>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</si>
  <si>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</si>
  <si>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</si>
  <si>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</si>
  <si>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</si>
  <si>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</si>
  <si>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</si>
  <si>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</si>
  <si>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</si>
  <si>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</si>
  <si>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</si>
  <si>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</si>
  <si>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</si>
  <si>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</si>
  <si>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</si>
  <si>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</si>
  <si>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</si>
  <si>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</si>
  <si>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</si>
  <si>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</si>
  <si>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</si>
  <si>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</si>
  <si>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</si>
  <si>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</si>
  <si>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</si>
  <si>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</si>
  <si>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</si>
  <si>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</si>
  <si>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</si>
  <si>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</si>
  <si>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</si>
  <si>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</si>
  <si>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</si>
  <si>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</si>
  <si>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</si>
  <si>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</si>
  <si>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</si>
  <si>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</si>
  <si>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</si>
  <si>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</si>
  <si>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</si>
  <si>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</si>
  <si>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</si>
  <si>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</si>
  <si>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</si>
  <si>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</si>
  <si>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</si>
  <si>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</si>
  <si>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</si>
  <si>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</si>
  <si>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</si>
  <si>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</si>
  <si>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</si>
  <si>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</si>
  <si>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</si>
  <si>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</si>
  <si>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</si>
  <si>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</si>
  <si>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</si>
  <si>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</si>
  <si>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</si>
  <si>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</si>
  <si>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</si>
  <si>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</si>
  <si>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</si>
  <si>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</si>
  <si>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</si>
  <si>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</si>
  <si>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</si>
  <si>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</si>
  <si>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</si>
  <si>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</si>
  <si>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</si>
  <si>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</si>
  <si>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</si>
  <si>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</si>
  <si>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</si>
  <si>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</si>
  <si>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</si>
  <si>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</si>
  <si>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</si>
  <si>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</si>
  <si>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</si>
  <si>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</si>
  <si>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</si>
  <si>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</si>
  <si>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</si>
  <si>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</si>
  <si>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</si>
  <si>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</si>
  <si>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</si>
  <si>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</si>
  <si>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</si>
  <si>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</si>
  <si>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</si>
  <si>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</si>
  <si>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</si>
  <si>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</si>
  <si>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</si>
  <si>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</si>
  <si>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</si>
  <si>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</si>
  <si>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</si>
  <si>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</si>
  <si>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</si>
  <si>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</si>
  <si>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</si>
  <si>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</si>
  <si>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</si>
  <si>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</si>
  <si>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</si>
  <si>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</si>
  <si>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</si>
  <si>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</si>
  <si>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</si>
  <si>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</si>
  <si>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</si>
  <si>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</si>
  <si>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</si>
  <si>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</si>
  <si>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</si>
  <si>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</si>
  <si>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</si>
  <si>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</si>
  <si>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</si>
  <si>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</si>
  <si>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</si>
  <si>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</si>
  <si>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</si>
  <si>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</si>
  <si>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</si>
  <si>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</si>
  <si>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</si>
  <si>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</si>
  <si>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</si>
  <si>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</si>
  <si>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</si>
  <si>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</si>
  <si>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</si>
  <si>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</si>
  <si>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</si>
  <si>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</si>
  <si>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</si>
  <si>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</si>
  <si>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</si>
  <si>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</si>
  <si>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</si>
  <si>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</si>
  <si>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</si>
  <si>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</si>
  <si>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</si>
  <si>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</si>
  <si>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</si>
  <si>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</si>
  <si>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</si>
  <si>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</si>
  <si>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</si>
  <si>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</si>
  <si>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</si>
  <si>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</si>
  <si>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</si>
  <si>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</si>
  <si>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</si>
  <si>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</si>
  <si>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</si>
  <si>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</si>
  <si>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</si>
  <si>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</si>
  <si>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</si>
  <si>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</si>
  <si>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</si>
  <si>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</si>
  <si>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</si>
  <si>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</si>
  <si>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</si>
  <si>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</si>
  <si>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</si>
  <si>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</si>
  <si>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</si>
  <si>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</si>
  <si>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</si>
  <si>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</si>
  <si>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</si>
  <si>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</si>
  <si>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</si>
  <si>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</si>
  <si>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</si>
  <si>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</si>
  <si>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</si>
  <si>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</si>
  <si>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</si>
  <si>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</si>
  <si>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</si>
  <si>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</si>
  <si>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</si>
  <si>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</si>
  <si>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</si>
  <si>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</si>
  <si>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</si>
  <si>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</si>
  <si>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</si>
  <si>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</si>
  <si>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</si>
  <si>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</si>
  <si>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</si>
  <si>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</si>
  <si>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</si>
  <si>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</si>
  <si>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</si>
  <si>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</si>
  <si>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</si>
  <si>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</si>
  <si>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</si>
  <si>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</si>
  <si>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</si>
  <si>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</si>
  <si>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</si>
  <si>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</si>
  <si>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</si>
  <si>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</si>
  <si>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</si>
  <si>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</si>
  <si>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</si>
  <si>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</si>
  <si>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</si>
  <si>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</si>
  <si>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</si>
  <si>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</si>
  <si>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</si>
  <si>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</si>
  <si>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</si>
  <si>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</si>
  <si>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</si>
  <si>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</si>
  <si>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</si>
  <si>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</si>
  <si>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</si>
  <si>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</si>
  <si>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</si>
  <si>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</si>
  <si>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</si>
  <si>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</si>
  <si>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</si>
  <si>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</si>
  <si>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</si>
  <si>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</si>
  <si>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</si>
  <si>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</si>
  <si>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</si>
  <si>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</si>
  <si>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</si>
  <si>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</si>
  <si>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</si>
  <si>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</si>
  <si>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</si>
  <si>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</si>
  <si>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</si>
  <si>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</si>
  <si>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</si>
  <si>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</si>
  <si>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</si>
  <si>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</si>
  <si>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</si>
  <si>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</si>
  <si>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</si>
  <si>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</si>
  <si>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</si>
  <si>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</si>
  <si>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</si>
  <si>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</si>
  <si>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</si>
  <si>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</si>
  <si>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</si>
  <si>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</si>
  <si>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</si>
  <si>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</si>
  <si>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</si>
  <si>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</si>
  <si>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</si>
  <si>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</si>
  <si>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</si>
  <si>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</si>
  <si>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</si>
  <si>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</si>
  <si>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</si>
  <si>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</si>
  <si>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</si>
  <si>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</si>
  <si>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</si>
  <si>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</si>
  <si>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</si>
  <si>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</si>
  <si>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</si>
  <si>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</si>
  <si>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</si>
  <si>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</si>
  <si>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</si>
  <si>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</si>
  <si>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</si>
  <si>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</si>
  <si>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</si>
  <si>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</si>
  <si>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</si>
  <si>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</si>
  <si>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</si>
  <si>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</si>
  <si>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</si>
  <si>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</si>
  <si>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</si>
  <si>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</si>
  <si>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</si>
  <si>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</si>
  <si>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</si>
  <si>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</si>
  <si>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</si>
  <si>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</si>
  <si>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</si>
  <si>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</si>
  <si>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</si>
  <si>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</si>
  <si>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</si>
  <si>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</si>
  <si>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</si>
  <si>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</si>
  <si>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</si>
  <si>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</si>
  <si>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</si>
  <si>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</si>
  <si>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</si>
  <si>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</si>
  <si>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</si>
  <si>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</si>
  <si>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</si>
  <si>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</si>
  <si>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</si>
  <si>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</si>
  <si>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</si>
  <si>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</si>
  <si>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</si>
  <si>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</si>
  <si>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</si>
  <si>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</si>
  <si>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</si>
  <si>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</si>
  <si>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</si>
  <si>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</si>
  <si>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</si>
  <si>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</si>
  <si>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</si>
  <si>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</si>
  <si>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</si>
  <si>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</si>
  <si>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</si>
  <si>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</si>
  <si>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</si>
  <si>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</si>
  <si>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</si>
  <si>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</si>
  <si>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</si>
  <si>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</si>
  <si>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</si>
  <si>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</si>
  <si>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</si>
  <si>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</si>
  <si>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</si>
  <si>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</si>
  <si>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</si>
  <si>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</si>
  <si>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</si>
  <si>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</si>
  <si>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</si>
  <si>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</si>
  <si>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</si>
  <si>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</si>
  <si>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</si>
  <si>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</si>
  <si>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</si>
  <si>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</si>
  <si>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</si>
  <si>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</si>
  <si>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</si>
  <si>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</si>
  <si>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</si>
  <si>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</si>
  <si>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</si>
  <si>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</si>
  <si>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</si>
  <si>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</si>
  <si>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</si>
  <si>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</si>
  <si>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</si>
  <si>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</si>
  <si>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</si>
  <si>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</si>
  <si>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</si>
  <si>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</si>
  <si>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</si>
  <si>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</si>
  <si>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</si>
  <si>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</si>
  <si>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</si>
  <si>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</si>
  <si>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</si>
  <si>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</si>
  <si>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</si>
  <si>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</si>
  <si>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</si>
  <si>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</si>
  <si>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</si>
  <si>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</si>
  <si>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</si>
  <si>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</si>
  <si>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</si>
  <si>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</si>
  <si>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</si>
  <si>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</si>
  <si>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</si>
  <si>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</si>
  <si>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</si>
  <si>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</si>
  <si>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</si>
  <si>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</si>
  <si>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</si>
  <si>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</si>
  <si>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</si>
  <si>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</si>
  <si>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</si>
  <si>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</si>
  <si>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</si>
  <si>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</si>
  <si>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</si>
  <si>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</si>
  <si>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</si>
  <si>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</si>
  <si>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</si>
  <si>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</si>
  <si>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</si>
  <si>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</si>
  <si>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</si>
  <si>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</si>
  <si>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</si>
  <si>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</si>
  <si>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</si>
  <si>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</si>
  <si>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</si>
  <si>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</si>
  <si>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</si>
  <si>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</si>
  <si>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</si>
  <si>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</si>
  <si>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</si>
  <si>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</si>
  <si>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</si>
  <si>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</si>
  <si>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</si>
  <si>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</si>
  <si>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</si>
  <si>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</si>
  <si>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</si>
  <si>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</si>
  <si>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</si>
  <si>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</si>
  <si>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</si>
  <si>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</si>
  <si>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</si>
  <si>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</si>
  <si>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</si>
  <si>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</si>
  <si>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</si>
  <si>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</si>
  <si>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</si>
  <si>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</si>
  <si>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</si>
  <si>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</si>
  <si>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</si>
  <si>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</si>
  <si>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</si>
  <si>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</si>
  <si>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</si>
  <si>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</si>
  <si>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</si>
  <si>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</si>
  <si>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</si>
  <si>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</si>
  <si>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</si>
  <si>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</si>
  <si>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</si>
  <si>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</si>
  <si>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</si>
  <si>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</si>
  <si>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</si>
  <si>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</si>
  <si>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</si>
  <si>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</si>
  <si>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</si>
  <si>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</si>
  <si>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</si>
  <si>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</si>
  <si>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</si>
  <si>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</si>
  <si>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</si>
  <si>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</si>
  <si>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</si>
  <si>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</si>
  <si>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</si>
  <si>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</si>
  <si>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</si>
  <si>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</si>
  <si>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</si>
  <si>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</si>
  <si>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</si>
  <si>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</si>
  <si>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</si>
  <si>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</si>
  <si>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</si>
  <si>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</si>
  <si>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</si>
  <si>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</si>
  <si>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</si>
  <si>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</si>
  <si>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</si>
  <si>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</si>
  <si>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</si>
  <si>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</si>
  <si>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</si>
  <si>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</si>
  <si>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</si>
  <si>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</si>
  <si>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</si>
  <si>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</si>
  <si>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</si>
  <si>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</si>
  <si>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</si>
  <si>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</si>
  <si>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</si>
  <si>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</si>
  <si>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</si>
  <si>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</si>
  <si>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</si>
  <si>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</si>
  <si>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</si>
  <si>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</si>
  <si>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</si>
  <si>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</si>
  <si>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</si>
  <si>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</si>
  <si>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</si>
  <si>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</si>
  <si>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</si>
  <si>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</si>
  <si>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</si>
  <si>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</si>
  <si>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</si>
  <si>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</si>
  <si>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</si>
  <si>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</si>
  <si>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</si>
  <si>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</si>
  <si>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</si>
  <si>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</si>
  <si>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</si>
  <si>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</si>
  <si>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</si>
  <si>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</si>
  <si>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</si>
  <si>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</si>
  <si>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</si>
  <si>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</si>
  <si>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</si>
  <si>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</si>
  <si>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</si>
  <si>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</si>
  <si>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</si>
  <si>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</si>
  <si>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</si>
  <si>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</si>
  <si>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</si>
  <si>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</si>
  <si>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</si>
  <si>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</si>
  <si>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</si>
  <si>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</si>
  <si>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</si>
  <si>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</si>
  <si>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</si>
  <si>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</si>
  <si>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</si>
  <si>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</si>
  <si>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</si>
  <si>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</si>
  <si>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</si>
  <si>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</si>
  <si>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</si>
  <si>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</si>
  <si>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</si>
  <si>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</si>
  <si>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</si>
  <si>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</si>
  <si>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</si>
  <si>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</si>
  <si>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</si>
  <si>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</si>
  <si>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</si>
  <si>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</si>
  <si>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</si>
  <si>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</si>
  <si>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</si>
  <si>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</si>
  <si>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</si>
  <si>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</si>
  <si>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</si>
  <si>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</si>
  <si>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</si>
  <si>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</si>
  <si>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</si>
  <si>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</si>
  <si>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</si>
  <si>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</si>
  <si>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</si>
  <si>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</si>
  <si>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</si>
  <si>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</si>
  <si>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</si>
  <si>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</si>
  <si>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</si>
  <si>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</si>
  <si>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</si>
  <si>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</si>
  <si>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</si>
  <si>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</si>
  <si>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</si>
  <si>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</si>
  <si>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</si>
  <si>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</si>
  <si>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</si>
  <si>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</si>
  <si>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</si>
  <si>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</si>
  <si>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</si>
  <si>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</si>
  <si>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</si>
  <si>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</si>
  <si>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</si>
  <si>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</si>
  <si>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</si>
  <si>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</si>
  <si>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</si>
  <si>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</si>
  <si>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</si>
  <si>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</si>
  <si>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</si>
  <si>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</si>
  <si>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</si>
  <si>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</si>
  <si>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</si>
  <si>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</si>
  <si>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</si>
  <si>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</si>
  <si>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</si>
  <si>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</si>
  <si>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</si>
  <si>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</si>
  <si>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</si>
  <si>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</si>
  <si>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</si>
  <si>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</si>
  <si>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</si>
  <si>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</si>
  <si>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</si>
  <si>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</si>
  <si>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</si>
  <si>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</si>
  <si>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</si>
  <si>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</si>
  <si>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</si>
  <si>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</si>
  <si>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</si>
  <si>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</si>
  <si>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</si>
  <si>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</si>
  <si>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</si>
  <si>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</si>
  <si>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</si>
  <si>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</si>
  <si>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</si>
  <si>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</si>
  <si>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</si>
  <si>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</si>
  <si>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</si>
  <si>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</si>
  <si>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</si>
  <si>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</si>
  <si>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</si>
  <si>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</si>
  <si>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</si>
  <si>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</si>
  <si>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</si>
  <si>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</si>
  <si>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</si>
  <si>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</si>
  <si>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</si>
  <si>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</si>
  <si>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</si>
  <si>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</si>
  <si>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</si>
  <si>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</si>
  <si>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</si>
  <si>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</si>
  <si>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</si>
  <si>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</si>
  <si>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</si>
  <si>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</si>
  <si>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</si>
  <si>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</si>
  <si>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</si>
  <si>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</si>
  <si>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</si>
  <si>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</si>
  <si>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</si>
  <si>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</si>
  <si>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</si>
  <si>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</si>
  <si>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</si>
  <si>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</si>
  <si>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</si>
  <si>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</si>
  <si>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</si>
  <si>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</si>
  <si>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</si>
  <si>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</si>
  <si>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</si>
  <si>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</si>
  <si>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</si>
  <si>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</si>
  <si>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</si>
  <si>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</si>
  <si>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</si>
  <si>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</si>
  <si>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</si>
  <si>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</si>
  <si>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</si>
  <si>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</si>
  <si>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</si>
  <si>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</si>
  <si>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</si>
  <si>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</si>
  <si>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</si>
  <si>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</si>
  <si>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</si>
  <si>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</si>
  <si>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</si>
  <si>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</si>
  <si>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</si>
  <si>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</si>
  <si>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</si>
  <si>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</si>
  <si>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</si>
  <si>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</si>
  <si>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</si>
  <si>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</si>
  <si>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</si>
  <si>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</si>
  <si>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</si>
  <si>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</si>
  <si>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</si>
  <si>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</si>
  <si>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</si>
  <si>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</si>
  <si>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</si>
  <si>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</si>
  <si>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</si>
  <si>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</si>
  <si>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</si>
  <si>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</si>
  <si>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</si>
  <si>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</si>
  <si>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</si>
  <si>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</si>
  <si>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</si>
  <si>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</si>
  <si>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</si>
  <si>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</si>
  <si>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</si>
  <si>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</si>
  <si>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</si>
  <si>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</si>
  <si>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</si>
  <si>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</si>
  <si>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</si>
  <si>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</si>
  <si>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</si>
  <si>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</si>
  <si>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</si>
  <si>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</si>
  <si>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</si>
  <si>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</si>
  <si>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</si>
  <si>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</si>
  <si>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</si>
  <si>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</si>
  <si>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</si>
  <si>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</si>
  <si>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</si>
  <si>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</si>
  <si>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</si>
  <si>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</si>
  <si>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</si>
  <si>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</si>
  <si>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</si>
  <si>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</si>
  <si>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</si>
  <si>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</si>
  <si>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</si>
  <si>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</si>
  <si>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</si>
  <si>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</si>
  <si>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</si>
  <si>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</si>
  <si>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</si>
  <si>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</si>
  <si>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</si>
  <si>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</si>
  <si>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</si>
  <si>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</si>
  <si>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</si>
  <si>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</si>
  <si>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</si>
  <si>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</si>
  <si>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</si>
  <si>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</si>
  <si>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</si>
  <si>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</si>
  <si>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</si>
  <si>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</si>
  <si>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</si>
  <si>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</si>
  <si>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</si>
  <si>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</si>
  <si>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</si>
  <si>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</si>
  <si>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</si>
  <si>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</si>
  <si>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</si>
  <si>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</si>
  <si>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</si>
  <si>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</si>
  <si>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</si>
  <si>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</si>
  <si>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</si>
  <si>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</si>
  <si>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</si>
  <si>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</si>
  <si>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</si>
  <si>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</si>
  <si>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</si>
  <si>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</si>
  <si>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</si>
  <si>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</si>
  <si>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</si>
  <si>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</si>
  <si>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</si>
  <si>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</si>
  <si>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</si>
  <si>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</si>
  <si>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</si>
  <si>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</si>
  <si>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</si>
  <si>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</si>
  <si>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</si>
  <si>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</si>
  <si>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</si>
  <si>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</si>
  <si>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</si>
  <si>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</si>
  <si>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</si>
  <si>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</si>
  <si>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</si>
  <si>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</si>
  <si>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</si>
  <si>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</si>
  <si>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</si>
  <si>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</si>
  <si>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</si>
  <si>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</si>
  <si>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</si>
  <si>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</si>
  <si>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</si>
  <si>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</si>
  <si>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</si>
  <si>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</si>
  <si>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</si>
  <si>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</si>
  <si>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</si>
  <si>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</si>
  <si>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</si>
  <si>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</si>
  <si>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</si>
  <si>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</si>
  <si>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</si>
  <si>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</si>
  <si>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</si>
  <si>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</si>
  <si>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</si>
  <si>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</si>
  <si>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</si>
  <si>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</si>
  <si>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</si>
  <si>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</si>
  <si>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</si>
  <si>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</si>
  <si>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</si>
  <si>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</si>
  <si>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</si>
  <si>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</si>
  <si>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</si>
  <si>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</si>
  <si>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</si>
  <si>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</si>
  <si>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</si>
  <si>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</si>
  <si>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</si>
  <si>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</si>
  <si>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</si>
  <si>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</si>
  <si>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</si>
  <si>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</si>
  <si>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</si>
  <si>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</si>
  <si>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</si>
  <si>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</si>
  <si>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</si>
  <si>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</si>
  <si>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</si>
  <si>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</si>
  <si>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</si>
  <si>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</si>
  <si>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</si>
  <si>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</si>
  <si>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</si>
  <si>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</si>
  <si>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</si>
  <si>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</si>
  <si>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</si>
  <si>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</si>
  <si>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</si>
  <si>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</si>
  <si>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</si>
  <si>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</si>
  <si>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</si>
  <si>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</si>
  <si>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</si>
  <si>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</si>
  <si>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</si>
  <si>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</si>
  <si>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</si>
  <si>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</si>
  <si>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</si>
  <si>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</si>
  <si>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</si>
  <si>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</si>
  <si>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</si>
  <si>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</si>
  <si>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</si>
  <si>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</si>
  <si>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</si>
  <si>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</si>
  <si>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</si>
  <si>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</si>
  <si>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</si>
  <si>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</si>
  <si>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</si>
  <si>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</si>
  <si>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</si>
  <si>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</si>
  <si>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</si>
  <si>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</si>
  <si>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</si>
  <si>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</si>
  <si>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</si>
  <si>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</si>
  <si>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</si>
  <si>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</si>
  <si>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</si>
  <si>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</si>
  <si>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</si>
  <si>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</si>
  <si>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</si>
  <si>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</si>
  <si>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</si>
  <si>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</si>
  <si>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</si>
  <si>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</si>
  <si>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</si>
  <si>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</si>
  <si>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</si>
  <si>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</si>
  <si>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</si>
  <si>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</si>
  <si>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</si>
  <si>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</si>
  <si>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</si>
  <si>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</si>
  <si>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</si>
  <si>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</si>
  <si>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</si>
  <si>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</si>
  <si>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</si>
  <si>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</si>
  <si>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</si>
  <si>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</si>
  <si>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</si>
  <si>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</si>
  <si>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</si>
  <si>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</si>
  <si>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</si>
  <si>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</si>
  <si>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</si>
  <si>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</si>
  <si>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</si>
  <si>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</si>
  <si>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</si>
  <si>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</si>
  <si>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</si>
  <si>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</si>
  <si>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</si>
  <si>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</si>
  <si>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</si>
  <si>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</si>
  <si>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</si>
  <si>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</si>
  <si>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</si>
  <si>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</si>
  <si>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</si>
  <si>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</si>
  <si>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</si>
  <si>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</si>
  <si>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</si>
  <si>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</si>
  <si>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</si>
  <si>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</si>
  <si>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</si>
  <si>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</si>
  <si>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</si>
  <si>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</si>
  <si>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</si>
  <si>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</si>
  <si>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</si>
  <si>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</si>
  <si>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</si>
  <si>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</si>
  <si>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</si>
  <si>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</si>
  <si>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</si>
  <si>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</si>
  <si>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</si>
  <si>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</si>
  <si>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</si>
  <si>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</si>
  <si>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</si>
  <si>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</si>
  <si>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</si>
  <si>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</si>
  <si>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</si>
  <si>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</si>
  <si>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</si>
  <si>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</si>
  <si>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</si>
  <si>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</si>
  <si>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</si>
  <si>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</si>
  <si>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</si>
  <si>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</si>
  <si>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</si>
  <si>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</si>
  <si>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</si>
  <si>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</si>
  <si>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</si>
  <si>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</si>
  <si>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</si>
  <si>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</si>
  <si>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</si>
  <si>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</si>
  <si>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</si>
  <si>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</si>
  <si>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</si>
  <si>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</si>
  <si>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</si>
  <si>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</si>
  <si>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</si>
  <si>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</si>
  <si>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</si>
  <si>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</si>
  <si>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</si>
  <si>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</si>
  <si>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</si>
  <si>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</si>
  <si>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</si>
  <si>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</si>
  <si>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</si>
  <si>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</si>
  <si>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</si>
  <si>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</si>
  <si>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</si>
  <si>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</si>
  <si>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</si>
  <si>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</si>
  <si>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</si>
  <si>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</si>
  <si>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</si>
  <si>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</si>
  <si>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</si>
  <si>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</si>
  <si>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</si>
  <si>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</si>
  <si>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</si>
  <si>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</si>
  <si>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</si>
  <si>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</si>
  <si>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</si>
  <si>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</si>
  <si>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</si>
  <si>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</si>
  <si>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</si>
  <si>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</si>
  <si>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</si>
  <si>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</si>
  <si>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</si>
  <si>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</si>
  <si>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</si>
  <si>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</si>
  <si>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</si>
  <si>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</si>
  <si>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</si>
  <si>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</si>
  <si>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</si>
  <si>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</si>
  <si>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</si>
  <si>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</si>
  <si>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</si>
  <si>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</si>
  <si>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</si>
  <si>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</si>
  <si>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</si>
  <si>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</si>
  <si>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</si>
  <si>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</si>
  <si>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</si>
  <si>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</si>
  <si>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</si>
  <si>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</si>
  <si>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</si>
  <si>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</si>
  <si>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</si>
  <si>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</si>
  <si>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</si>
  <si>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</si>
  <si>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</si>
  <si>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</si>
  <si>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</si>
  <si>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</si>
  <si>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</si>
  <si>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</si>
  <si>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</si>
  <si>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</si>
  <si>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</si>
  <si>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</si>
  <si>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</si>
  <si>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</si>
  <si>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</si>
  <si>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</si>
  <si>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</si>
  <si>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</si>
  <si>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</si>
  <si>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</si>
  <si>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</si>
  <si>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</si>
  <si>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</si>
  <si>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</si>
  <si>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</si>
  <si>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</si>
  <si>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</si>
  <si>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</si>
  <si>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</si>
  <si>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</si>
  <si>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</si>
  <si>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</si>
  <si>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</si>
  <si>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</si>
  <si>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</si>
  <si>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</si>
  <si>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</si>
  <si>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</si>
  <si>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</si>
  <si>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</si>
  <si>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</si>
  <si>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</si>
  <si>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</si>
  <si>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</si>
  <si>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</si>
  <si>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</si>
  <si>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</si>
  <si>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</si>
  <si>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</si>
  <si>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</si>
  <si>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</si>
  <si>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</si>
  <si>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</si>
  <si>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</si>
  <si>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</si>
  <si>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</si>
  <si>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</si>
  <si>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</si>
  <si>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</si>
  <si>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</si>
  <si>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</si>
  <si>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</si>
  <si>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</si>
  <si>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</si>
  <si>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</si>
  <si>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</si>
  <si>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</si>
  <si>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</si>
  <si>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</si>
  <si>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</si>
  <si>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</si>
  <si>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</si>
  <si>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</si>
  <si>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</si>
  <si>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</si>
  <si>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</si>
  <si>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</si>
  <si>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</si>
  <si>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</si>
  <si>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</si>
  <si>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</si>
  <si>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</si>
  <si>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</si>
  <si>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</si>
  <si>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</si>
  <si>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</si>
  <si>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</si>
  <si>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</si>
  <si>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</si>
  <si>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</si>
  <si>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</si>
  <si>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</si>
  <si>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</si>
  <si>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</si>
  <si>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</si>
  <si>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</si>
  <si>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</si>
  <si>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</si>
  <si>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</si>
  <si>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</si>
  <si>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</si>
  <si>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</si>
  <si>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</si>
  <si>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</si>
  <si>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</si>
  <si>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</si>
  <si>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</si>
  <si>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</si>
  <si>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</si>
  <si>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</si>
  <si>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</si>
  <si>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</si>
  <si>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</si>
  <si>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</si>
  <si>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</si>
  <si>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</si>
  <si>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</si>
  <si>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</si>
  <si>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</si>
  <si>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</si>
  <si>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</si>
  <si>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</si>
  <si>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</si>
  <si>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</si>
  <si>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</si>
  <si>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</si>
  <si>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</si>
  <si>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</si>
  <si>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</si>
  <si>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</si>
  <si>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</si>
  <si>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</si>
  <si>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</si>
  <si>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</si>
  <si>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</si>
  <si>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</si>
  <si>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</si>
  <si>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</si>
  <si>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</si>
  <si>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</si>
  <si>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</si>
  <si>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</si>
  <si>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</si>
  <si>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</si>
  <si>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</si>
  <si>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</si>
  <si>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</si>
  <si>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</si>
  <si>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</si>
  <si>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</si>
  <si>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</si>
  <si>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</si>
  <si>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</si>
  <si>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</si>
  <si>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</si>
  <si>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</si>
  <si>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</si>
  <si>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</si>
  <si>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</si>
  <si>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</si>
  <si>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</si>
  <si>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</si>
  <si>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</si>
  <si>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</si>
  <si>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</si>
  <si>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</si>
  <si>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</si>
  <si>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</si>
  <si>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</si>
  <si>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</si>
  <si>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</si>
  <si>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</si>
  <si>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</si>
  <si>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</si>
  <si>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</si>
  <si>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</si>
  <si>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</si>
  <si>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</si>
  <si>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</si>
  <si>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</si>
  <si>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</si>
  <si>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</si>
  <si>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</si>
  <si>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</si>
  <si>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</si>
  <si>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</si>
  <si>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</si>
  <si>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</si>
  <si>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</si>
  <si>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</si>
  <si>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</si>
  <si>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</si>
  <si>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</si>
  <si>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</si>
  <si>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</si>
  <si>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</si>
  <si>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</si>
  <si>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</si>
  <si>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</si>
  <si>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</si>
  <si>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</si>
  <si>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</si>
  <si>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</si>
  <si>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</si>
  <si>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</si>
  <si>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</si>
  <si>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</si>
  <si>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</si>
  <si>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</si>
  <si>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</si>
  <si>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</si>
  <si>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</si>
  <si>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</si>
  <si>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</si>
  <si>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</si>
  <si>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</si>
  <si>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</si>
  <si>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</si>
  <si>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</si>
  <si>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</si>
  <si>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</si>
  <si>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</si>
  <si>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</si>
  <si>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</si>
  <si>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</si>
  <si>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</si>
  <si>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</si>
  <si>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</si>
  <si>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</si>
  <si>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</si>
  <si>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</si>
  <si>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</si>
  <si>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</si>
  <si>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</si>
  <si>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</si>
  <si>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</si>
  <si>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</si>
  <si>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</si>
  <si>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</si>
  <si>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</si>
  <si>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</si>
  <si>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</si>
  <si>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</si>
  <si>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</si>
  <si>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</si>
  <si>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</si>
  <si>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</si>
  <si>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</si>
  <si>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</si>
  <si>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</si>
  <si>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</si>
  <si>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</si>
  <si>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</si>
  <si>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</si>
  <si>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</si>
  <si>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</si>
  <si>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</si>
  <si>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</si>
  <si>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</si>
  <si>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</si>
  <si>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</si>
  <si>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</si>
  <si>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</si>
  <si>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</si>
  <si>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</si>
  <si>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</si>
  <si>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</si>
  <si>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</si>
  <si>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</si>
  <si>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</si>
  <si>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</si>
  <si>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</si>
  <si>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</si>
  <si>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</si>
  <si>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</si>
  <si>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</si>
  <si>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</si>
  <si>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</si>
  <si>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</si>
  <si>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</si>
  <si>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</si>
  <si>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</si>
  <si>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</si>
  <si>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</si>
  <si>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</si>
  <si>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</si>
  <si>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</si>
  <si>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</si>
  <si>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</si>
  <si>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</si>
  <si>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</si>
  <si>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</si>
  <si>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</si>
  <si>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</si>
  <si>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</si>
  <si>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</si>
  <si>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</si>
  <si>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</si>
  <si>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</si>
  <si>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</si>
  <si>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</si>
  <si>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</si>
  <si>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</si>
  <si>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</si>
  <si>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</si>
  <si>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</si>
  <si>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</si>
  <si>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</si>
  <si>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</si>
  <si>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</si>
  <si>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</si>
  <si>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</si>
  <si>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</si>
  <si>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</si>
  <si>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</si>
  <si>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</si>
  <si>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</si>
  <si>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</si>
  <si>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</si>
  <si>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</si>
  <si>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</si>
  <si>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</si>
  <si>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</si>
  <si>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</si>
  <si>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</si>
  <si>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</si>
  <si>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</si>
  <si>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</si>
  <si>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</si>
  <si>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</si>
  <si>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</si>
  <si>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</si>
  <si>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</si>
  <si>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</si>
  <si>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</si>
  <si>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</si>
  <si>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</si>
  <si>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</si>
  <si>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</si>
  <si>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</si>
  <si>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</si>
  <si>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</si>
  <si>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</si>
  <si>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</si>
  <si>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</si>
  <si>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</si>
  <si>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</si>
  <si>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</si>
  <si>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</si>
  <si>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</si>
  <si>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</si>
  <si>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</si>
  <si>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</si>
  <si>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</si>
  <si>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</si>
  <si>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</si>
  <si>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</si>
  <si>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</si>
  <si>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</si>
  <si>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</si>
  <si>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</si>
  <si>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</si>
  <si>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</si>
  <si>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</si>
  <si>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</si>
  <si>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</si>
  <si>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</si>
  <si>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</si>
  <si>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</si>
  <si>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</si>
  <si>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</si>
  <si>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</si>
  <si>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</si>
  <si>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</si>
  <si>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</si>
  <si>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</si>
  <si>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</si>
  <si>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</si>
  <si>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</si>
  <si>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</si>
  <si>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</si>
  <si>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</si>
  <si>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</si>
  <si>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</si>
  <si>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</si>
  <si>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</si>
  <si>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</si>
  <si>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</si>
  <si>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</si>
  <si>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</si>
  <si>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</si>
  <si>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</si>
  <si>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</si>
  <si>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</si>
  <si>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</si>
  <si>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</si>
  <si>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</si>
  <si>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</si>
  <si>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</si>
  <si>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</si>
  <si>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</si>
  <si>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</si>
  <si>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</si>
  <si>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</si>
  <si>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</si>
  <si>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</si>
  <si>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</si>
  <si>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</si>
  <si>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</si>
  <si>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</si>
  <si>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</si>
  <si>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</si>
  <si>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</si>
  <si>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</si>
  <si>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</si>
  <si>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</si>
  <si>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</si>
  <si>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</si>
  <si>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</si>
  <si>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</si>
  <si>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</si>
  <si>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</si>
  <si>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</si>
  <si>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</si>
  <si>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</si>
  <si>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</si>
  <si>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</si>
  <si>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</si>
  <si>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</si>
  <si>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</si>
  <si>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</si>
  <si>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</si>
  <si>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</si>
  <si>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</si>
  <si>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</si>
  <si>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</si>
  <si>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</si>
  <si>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</si>
  <si>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</si>
  <si>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</si>
  <si>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</si>
  <si>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</si>
  <si>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</si>
  <si>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</si>
  <si>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</si>
  <si>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</si>
  <si>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</si>
  <si>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</si>
  <si>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</si>
  <si>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</si>
  <si>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</si>
  <si>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</si>
  <si>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</si>
  <si>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</si>
  <si>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</si>
  <si>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</si>
  <si>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</si>
  <si>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</si>
  <si>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</si>
  <si>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</si>
  <si>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</si>
  <si>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</si>
  <si>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</si>
  <si>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</si>
  <si>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</si>
  <si>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</si>
  <si>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</si>
  <si>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</si>
  <si>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</si>
  <si>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</si>
  <si>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</si>
  <si>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</si>
  <si>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</si>
  <si>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</si>
  <si>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</si>
  <si>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</si>
  <si>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</si>
  <si>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</si>
  <si>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</si>
  <si>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</si>
  <si>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</si>
  <si>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</si>
  <si>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</si>
  <si>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</si>
  <si>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</si>
  <si>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</si>
  <si>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</si>
  <si>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</si>
  <si>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</si>
  <si>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</si>
  <si>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</si>
  <si>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</si>
  <si>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</si>
  <si>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</si>
  <si>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</si>
  <si>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</si>
  <si>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</si>
  <si>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</si>
  <si>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</si>
  <si>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</si>
  <si>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</si>
  <si>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</si>
  <si>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</si>
  <si>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</si>
  <si>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</si>
  <si>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</si>
  <si>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</si>
  <si>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</si>
  <si>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</si>
  <si>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</si>
  <si>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</si>
  <si>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</si>
  <si>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</si>
  <si>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</si>
  <si>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</si>
  <si>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</si>
  <si>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</si>
  <si>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</si>
  <si>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</si>
  <si>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</si>
  <si>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</si>
  <si>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</si>
  <si>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</si>
  <si>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</si>
  <si>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</si>
  <si>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</si>
  <si>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</si>
  <si>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</si>
  <si>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</si>
  <si>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</si>
  <si>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</si>
  <si>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</si>
  <si>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</si>
  <si>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</si>
  <si>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</si>
  <si>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</si>
  <si>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</si>
  <si>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</si>
  <si>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</si>
  <si>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</si>
  <si>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</si>
  <si>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</si>
  <si>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</si>
  <si>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</si>
  <si>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</si>
  <si>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</si>
  <si>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</si>
  <si>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</si>
  <si>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</si>
  <si>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</si>
  <si>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</si>
  <si>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</si>
  <si>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</si>
  <si>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</si>
  <si>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</si>
  <si>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</si>
  <si>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</si>
  <si>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</si>
  <si>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</si>
  <si>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</si>
  <si>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</si>
  <si>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</si>
  <si>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</si>
  <si>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</si>
  <si>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</si>
  <si>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</si>
  <si>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</si>
  <si>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</si>
  <si>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</si>
  <si>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</si>
  <si>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</si>
  <si>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</si>
  <si>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</si>
  <si>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</si>
  <si>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</si>
  <si>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</si>
  <si>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</si>
  <si>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</si>
  <si>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</si>
  <si>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</si>
  <si>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</si>
  <si>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</si>
  <si>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</si>
  <si>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</si>
  <si>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</si>
  <si>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</si>
  <si>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</si>
  <si>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</si>
  <si>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</si>
  <si>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</si>
  <si>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</si>
  <si>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</si>
  <si>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</si>
  <si>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</si>
  <si>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</si>
  <si>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</si>
  <si>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</si>
  <si>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</si>
  <si>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</si>
  <si>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</si>
  <si>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</si>
  <si>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</si>
  <si>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</si>
  <si>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</si>
  <si>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</si>
  <si>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</si>
  <si>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</si>
  <si>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</si>
  <si>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</si>
  <si>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</si>
  <si>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</si>
  <si>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</si>
  <si>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</si>
  <si>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</si>
  <si>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</si>
  <si>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</si>
  <si>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</si>
  <si>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</si>
  <si>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</si>
  <si>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</si>
  <si>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</si>
  <si>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</si>
  <si>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</si>
  <si>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</si>
  <si>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</si>
  <si>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</si>
  <si>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</si>
  <si>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</si>
  <si>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</si>
  <si>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</si>
  <si>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</si>
  <si>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</si>
  <si>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</si>
  <si>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</si>
  <si>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</si>
  <si>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</si>
  <si>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</si>
  <si>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</si>
  <si>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</si>
  <si>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</si>
  <si>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</si>
  <si>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</si>
  <si>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</si>
  <si>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</si>
  <si>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</si>
  <si>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</si>
  <si>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</si>
  <si>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</si>
  <si>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</si>
  <si>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</si>
  <si>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</si>
  <si>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</si>
  <si>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</si>
  <si>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</si>
  <si>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</si>
  <si>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</si>
  <si>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</si>
  <si>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</si>
  <si>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</si>
  <si>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</si>
  <si>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</si>
  <si>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</si>
  <si>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</si>
  <si>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</si>
  <si>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</si>
  <si>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</si>
  <si>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</si>
  <si>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</si>
  <si>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</si>
  <si>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</si>
  <si>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</si>
  <si>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</si>
  <si>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</si>
  <si>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</si>
  <si>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</si>
  <si>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</si>
  <si>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</si>
  <si>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</si>
  <si>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</si>
  <si>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</si>
  <si>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</si>
  <si>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</si>
  <si>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</si>
  <si>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</si>
  <si>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</si>
  <si>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</si>
  <si>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</si>
  <si>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</si>
  <si>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</si>
  <si>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</si>
  <si>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</si>
  <si>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</si>
  <si>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</si>
  <si>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</si>
  <si>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</si>
  <si>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</si>
  <si>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</si>
  <si>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</si>
  <si>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</si>
  <si>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</si>
  <si>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</si>
  <si>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</si>
  <si>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</si>
  <si>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</si>
  <si>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</si>
  <si>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</si>
  <si>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</si>
  <si>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</si>
  <si>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</si>
  <si>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</si>
  <si>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</si>
  <si>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</si>
  <si>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</si>
  <si>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</si>
  <si>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</si>
  <si>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</si>
  <si>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</si>
  <si>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</si>
  <si>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</si>
  <si>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</si>
  <si>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</si>
  <si>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</si>
  <si>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</si>
  <si>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</si>
  <si>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</si>
  <si>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</si>
  <si>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</si>
  <si>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</si>
  <si>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</si>
  <si>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</si>
  <si>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</si>
  <si>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</si>
  <si>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</si>
  <si>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</si>
  <si>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</si>
  <si>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</si>
  <si>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</si>
  <si>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</si>
  <si>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</si>
  <si>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</si>
  <si>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</si>
  <si>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</si>
  <si>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</si>
  <si>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</si>
  <si>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</si>
  <si>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</si>
  <si>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</si>
  <si>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</si>
  <si>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</si>
  <si>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</si>
  <si>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</si>
  <si>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</si>
  <si>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</si>
  <si>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</si>
  <si>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</si>
  <si>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</si>
  <si>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</si>
  <si>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</si>
  <si>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</si>
  <si>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</si>
  <si>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</si>
  <si>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</si>
  <si>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</si>
  <si>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</si>
  <si>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</si>
  <si>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</si>
  <si>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</si>
  <si>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</si>
  <si>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</si>
  <si>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</si>
  <si>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</si>
  <si>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</si>
  <si>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</si>
  <si>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</si>
  <si>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</si>
  <si>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</si>
  <si>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</si>
  <si>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</si>
  <si>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</si>
  <si>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</si>
  <si>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</si>
  <si>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</si>
  <si>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</si>
  <si>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</si>
  <si>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</si>
  <si>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</si>
  <si>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</si>
  <si>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</si>
  <si>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</si>
  <si>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</si>
  <si>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</si>
  <si>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</si>
  <si>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</si>
  <si>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</si>
  <si>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</si>
  <si>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</si>
  <si>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</si>
  <si>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</si>
  <si>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</si>
  <si>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</si>
  <si>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</si>
  <si>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</si>
  <si>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</si>
  <si>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</si>
  <si>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</si>
  <si>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</si>
  <si>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</si>
  <si>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</si>
  <si>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</si>
  <si>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</si>
  <si>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</si>
  <si>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</si>
  <si>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</si>
  <si>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</si>
  <si>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</si>
  <si>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</si>
  <si>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</si>
  <si>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</si>
  <si>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</si>
  <si>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</si>
  <si>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</si>
  <si>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</si>
  <si>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</si>
  <si>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</si>
  <si>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</si>
  <si>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</si>
  <si>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</si>
  <si>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</si>
  <si>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</si>
  <si>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</si>
  <si>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</si>
  <si>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</si>
  <si>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</si>
  <si>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</si>
  <si>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</si>
  <si>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</si>
  <si>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</si>
  <si>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</si>
  <si>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</si>
  <si>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</si>
  <si>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</si>
  <si>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</si>
  <si>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</si>
  <si>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</si>
  <si>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</si>
  <si>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</si>
  <si>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</si>
  <si>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</si>
  <si>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</si>
  <si>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</si>
  <si>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</si>
  <si>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</si>
  <si>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</si>
  <si>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</si>
  <si>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</si>
  <si>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</si>
  <si>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</si>
  <si>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</si>
  <si>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</si>
  <si>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</si>
  <si>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</si>
  <si>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</si>
  <si>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</si>
  <si>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</si>
  <si>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</si>
  <si>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</si>
  <si>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</si>
  <si>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</si>
  <si>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</si>
  <si>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</si>
  <si>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</si>
  <si>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</si>
  <si>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</si>
  <si>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</si>
  <si>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</si>
  <si>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</si>
  <si>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</si>
  <si>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</si>
  <si>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</si>
  <si>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</si>
  <si>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</si>
  <si>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</si>
  <si>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</si>
  <si>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</si>
  <si>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</si>
  <si>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</si>
  <si>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</si>
  <si>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</si>
  <si>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</si>
  <si>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</si>
  <si>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</si>
  <si>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</si>
  <si>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</si>
  <si>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</si>
  <si>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</si>
  <si>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</si>
  <si>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</si>
  <si>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</si>
  <si>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</si>
  <si>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</si>
  <si>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</si>
  <si>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</si>
  <si>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</si>
  <si>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</si>
  <si>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</si>
  <si>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</si>
  <si>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</si>
  <si>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</si>
  <si>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</si>
  <si>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</si>
  <si>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</si>
  <si>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</si>
  <si>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</si>
  <si>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</si>
  <si>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</si>
  <si>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</si>
  <si>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</si>
  <si>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</si>
  <si>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</si>
  <si>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</si>
  <si>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</si>
  <si>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</si>
  <si>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</si>
  <si>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</si>
  <si>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</si>
  <si>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</si>
  <si>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</si>
  <si>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</si>
  <si>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</si>
  <si>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</si>
  <si>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</si>
  <si>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</si>
  <si>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</si>
  <si>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</si>
  <si>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</si>
  <si>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</si>
  <si>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</si>
  <si>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</si>
  <si>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</si>
  <si>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</si>
  <si>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</si>
  <si>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</si>
  <si>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</si>
  <si>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</si>
  <si>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</si>
  <si>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</si>
  <si>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</si>
  <si>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</si>
  <si>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</si>
  <si>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</si>
  <si>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</si>
  <si>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</si>
  <si>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</si>
  <si>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</si>
  <si>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</si>
  <si>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</si>
  <si>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</si>
  <si>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</si>
  <si>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</si>
  <si>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</si>
  <si>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</si>
  <si>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</si>
  <si>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</si>
  <si>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</si>
  <si>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</si>
  <si>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</si>
  <si>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</si>
  <si>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</si>
  <si>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</si>
  <si>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</si>
  <si>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</si>
  <si>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</si>
  <si>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</si>
  <si>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</si>
  <si>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</si>
  <si>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</si>
  <si>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</si>
  <si>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</si>
  <si>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</si>
  <si>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</si>
  <si>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</si>
  <si>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</si>
  <si>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</si>
  <si>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</si>
  <si>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</si>
  <si>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</si>
  <si>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</si>
  <si>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</si>
  <si>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</si>
  <si>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</si>
  <si>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</si>
  <si>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</si>
  <si>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</si>
  <si>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</si>
  <si>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</si>
  <si>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</si>
  <si>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</si>
  <si>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</si>
  <si>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</si>
  <si>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</si>
  <si>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</si>
  <si>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</si>
  <si>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</si>
  <si>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</si>
  <si>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</si>
  <si>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</si>
  <si>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</si>
  <si>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</si>
  <si>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</si>
  <si>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</si>
  <si>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</si>
  <si>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</si>
  <si>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</si>
  <si>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</si>
  <si>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</si>
  <si>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</si>
  <si>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</si>
  <si>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</si>
  <si>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</si>
  <si>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</si>
  <si>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</si>
  <si>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</si>
  <si>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</si>
  <si>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</si>
  <si>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</si>
  <si>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</si>
  <si>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</si>
  <si>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</si>
  <si>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</si>
  <si>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</si>
  <si>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</si>
  <si>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</si>
  <si>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</si>
  <si>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</si>
  <si>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</si>
  <si>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</si>
  <si>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</si>
  <si>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</si>
  <si>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</si>
  <si>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</si>
  <si>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</si>
  <si>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</si>
  <si>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</si>
  <si>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</si>
  <si>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</si>
  <si>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</si>
  <si>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</si>
  <si>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</si>
  <si>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</si>
  <si>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</si>
  <si>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</si>
  <si>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</si>
  <si>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</si>
  <si>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</si>
  <si>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</si>
  <si>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</si>
  <si>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</si>
  <si>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</si>
  <si>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</si>
  <si>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</si>
  <si>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</si>
  <si>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</si>
  <si>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</si>
  <si>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</si>
  <si>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</si>
  <si>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</si>
  <si>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</si>
  <si>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</si>
  <si>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</si>
  <si>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</si>
  <si>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</si>
  <si>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</si>
  <si>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</si>
  <si>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</si>
  <si>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</si>
  <si>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</si>
  <si>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</si>
  <si>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</si>
  <si>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</si>
  <si>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</si>
  <si>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</si>
  <si>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</si>
  <si>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</si>
  <si>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</si>
  <si>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</si>
  <si>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</si>
  <si>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</si>
  <si>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</si>
  <si>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</si>
  <si>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</si>
  <si>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</si>
  <si>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</si>
  <si>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</si>
  <si>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</si>
  <si>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</si>
  <si>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</si>
  <si>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</si>
  <si>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</si>
  <si>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</si>
  <si>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</si>
  <si>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</si>
  <si>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</si>
  <si>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</si>
  <si>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</si>
  <si>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</si>
  <si>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</si>
  <si>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</si>
  <si>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</si>
  <si>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</si>
  <si>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</si>
  <si>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</si>
  <si>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</si>
  <si>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</si>
  <si>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</si>
  <si>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</si>
  <si>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</si>
  <si>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</si>
  <si>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</si>
  <si>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</si>
  <si>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</si>
  <si>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</si>
  <si>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</si>
  <si>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</si>
  <si>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</si>
  <si>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</si>
  <si>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</si>
  <si>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</si>
  <si>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</si>
  <si>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</si>
  <si>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</si>
  <si>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山内　洋子</t>
    <rPh sb="0" eb="2">
      <t>ヤマウチ</t>
    </rPh>
    <rPh sb="3" eb="5">
      <t>ヨウコ</t>
    </rPh>
    <phoneticPr fontId="1"/>
  </si>
  <si>
    <t>パルタージュ永山Ⅱ　施設長</t>
    <rPh sb="6" eb="8">
      <t>ナガヤマ</t>
    </rPh>
    <rPh sb="10" eb="13">
      <t>シセツチョウ</t>
    </rPh>
    <phoneticPr fontId="1"/>
  </si>
  <si>
    <t>アフェイユ株式会社</t>
    <rPh sb="5" eb="7">
      <t>カブシキ</t>
    </rPh>
    <rPh sb="7" eb="9">
      <t>ガイシャ</t>
    </rPh>
    <phoneticPr fontId="1"/>
  </si>
  <si>
    <t>北海道旭川市忠和3条6丁目3番5号</t>
    <rPh sb="0" eb="3">
      <t>ホッカイドウ</t>
    </rPh>
    <rPh sb="3" eb="6">
      <t>アサヒカワシ</t>
    </rPh>
    <rPh sb="6" eb="8">
      <t>チュウワ</t>
    </rPh>
    <rPh sb="9" eb="10">
      <t>ジョウ</t>
    </rPh>
    <rPh sb="11" eb="13">
      <t>チョウメ</t>
    </rPh>
    <rPh sb="14" eb="15">
      <t>バン</t>
    </rPh>
    <rPh sb="16" eb="17">
      <t>ゴウ</t>
    </rPh>
    <phoneticPr fontId="1"/>
  </si>
  <si>
    <t>0166</t>
    <phoneticPr fontId="1"/>
  </si>
  <si>
    <t>61</t>
    <phoneticPr fontId="1"/>
  </si>
  <si>
    <t>4107</t>
    <phoneticPr fontId="1"/>
  </si>
  <si>
    <t>ohishi.afaiu</t>
    <phoneticPr fontId="1"/>
  </si>
  <si>
    <t>gmail.com</t>
    <phoneticPr fontId="1"/>
  </si>
  <si>
    <t>大石　智也</t>
    <rPh sb="0" eb="2">
      <t>オオイシ</t>
    </rPh>
    <rPh sb="3" eb="5">
      <t>トモヤ</t>
    </rPh>
    <phoneticPr fontId="1"/>
  </si>
  <si>
    <t>代表取締役</t>
    <rPh sb="0" eb="5">
      <t>ダイヒョウトリシマリヤク</t>
    </rPh>
    <phoneticPr fontId="1"/>
  </si>
  <si>
    <t>２　法人</t>
  </si>
  <si>
    <t>パルタージュ永山Ⅱ</t>
    <rPh sb="6" eb="8">
      <t>ナガヤマ</t>
    </rPh>
    <phoneticPr fontId="1"/>
  </si>
  <si>
    <t>ぱるたーじゅながやまつー</t>
    <phoneticPr fontId="1"/>
  </si>
  <si>
    <t>北海道旭川市永山11条2丁目1番21号</t>
    <rPh sb="0" eb="3">
      <t>ホッカイドウ</t>
    </rPh>
    <rPh sb="3" eb="6">
      <t>アサヒカワシ</t>
    </rPh>
    <rPh sb="6" eb="8">
      <t>ナガヤマ</t>
    </rPh>
    <rPh sb="10" eb="11">
      <t>ジョウ</t>
    </rPh>
    <rPh sb="12" eb="14">
      <t>チョウメ</t>
    </rPh>
    <rPh sb="15" eb="16">
      <t>バン</t>
    </rPh>
    <rPh sb="18" eb="19">
      <t>ゴウ</t>
    </rPh>
    <phoneticPr fontId="1"/>
  </si>
  <si>
    <t>南永山</t>
    <rPh sb="0" eb="3">
      <t>ミナミナガヤマ</t>
    </rPh>
    <phoneticPr fontId="1"/>
  </si>
  <si>
    <t>74</t>
    <phoneticPr fontId="1"/>
  </si>
  <si>
    <t>4738</t>
    <phoneticPr fontId="1"/>
  </si>
  <si>
    <t>4737</t>
    <phoneticPr fontId="1"/>
  </si>
  <si>
    <t>施設長</t>
    <rPh sb="0" eb="3">
      <t>シセツチョウ</t>
    </rPh>
    <phoneticPr fontId="1"/>
  </si>
  <si>
    <t>３　住宅型</t>
  </si>
  <si>
    <t>968.52㎡</t>
    <phoneticPr fontId="1"/>
  </si>
  <si>
    <t>２　事業者が賃借する土地</t>
  </si>
  <si>
    <t>２　なし</t>
  </si>
  <si>
    <t>１　あり</t>
  </si>
  <si>
    <t>あふぇいゆかぶしきがいしゃ</t>
    <phoneticPr fontId="1"/>
  </si>
  <si>
    <t>９　その他法人</t>
  </si>
  <si>
    <t>①道北バス「永山6条4丁目」バス停より徒歩21分　　　　　　　　　　　　　　　　　　　　　　　　　　　　②南永山駅より徒歩８分　　　　　　　　　　　　　　　　③旭川駅より自動車利用の場合１６分</t>
    <rPh sb="1" eb="3">
      <t>ドウホク</t>
    </rPh>
    <rPh sb="6" eb="8">
      <t>ナガヤマ</t>
    </rPh>
    <rPh sb="9" eb="10">
      <t>ジョウ</t>
    </rPh>
    <rPh sb="11" eb="13">
      <t>チョウメ</t>
    </rPh>
    <rPh sb="16" eb="17">
      <t>テイ</t>
    </rPh>
    <rPh sb="19" eb="21">
      <t>トホ</t>
    </rPh>
    <rPh sb="23" eb="24">
      <t>フン</t>
    </rPh>
    <rPh sb="53" eb="56">
      <t>ミナミナガヤマ</t>
    </rPh>
    <rPh sb="56" eb="57">
      <t>エキ</t>
    </rPh>
    <rPh sb="59" eb="61">
      <t>トホ</t>
    </rPh>
    <rPh sb="62" eb="63">
      <t>フン</t>
    </rPh>
    <rPh sb="80" eb="83">
      <t>アサヒカワエキ</t>
    </rPh>
    <rPh sb="85" eb="88">
      <t>ジドウシャ</t>
    </rPh>
    <rPh sb="88" eb="90">
      <t>リヨウ</t>
    </rPh>
    <rPh sb="91" eb="93">
      <t>バアイ</t>
    </rPh>
    <rPh sb="95" eb="96">
      <t>フン</t>
    </rPh>
    <phoneticPr fontId="1"/>
  </si>
  <si>
    <t>yamauti.afaiu</t>
    <phoneticPr fontId="1"/>
  </si>
  <si>
    <t>北海道／旭川市</t>
    <rPh sb="0" eb="3">
      <t>ホッカイドウ</t>
    </rPh>
    <rPh sb="4" eb="7">
      <t>アサヒカワシ</t>
    </rPh>
    <phoneticPr fontId="1"/>
  </si>
  <si>
    <t>２　準耐火建築物</t>
  </si>
  <si>
    <t>３　木造</t>
  </si>
  <si>
    <t>１　全室個室（縁故者個室含む）</t>
  </si>
  <si>
    <t>１　あり（車椅子対応）</t>
  </si>
  <si>
    <t>３　なし</t>
  </si>
  <si>
    <t>事務所</t>
    <rPh sb="0" eb="3">
      <t>ジムショ</t>
    </rPh>
    <phoneticPr fontId="1"/>
  </si>
  <si>
    <t>２　一部あり</t>
  </si>
  <si>
    <t>各居室、共用トイレ、共用風呂にはナースコール設置</t>
    <rPh sb="0" eb="3">
      <t>カクキョシツ</t>
    </rPh>
    <rPh sb="4" eb="6">
      <t>キョウヨウ</t>
    </rPh>
    <rPh sb="10" eb="12">
      <t>キョウヨウ</t>
    </rPh>
    <rPh sb="12" eb="14">
      <t>フロ</t>
    </rPh>
    <rPh sb="22" eb="24">
      <t>セッチ</t>
    </rPh>
    <phoneticPr fontId="1"/>
  </si>
  <si>
    <t>事業の実施にあたり、入居者が可能な限りその有する能力に応じて、自立した生活を営むことができるように支援します。</t>
    <phoneticPr fontId="1"/>
  </si>
  <si>
    <t>１　事業の実施にあたり、入居者およびその家族等に対し、サービスの内容及び提供方法についてわかりやすく説明したうえで、適切なサービスを提供します。
２　事業の実施にあたり、行政、地域の保健医療・　社会福祉機関及び地域住民との錦密な連携を図り　、総合的なサービスを提供します。
３　事業の実施にあたり、常に提供したサービスの　質の管理、評価を行い質の向上に努めていきます</t>
    <phoneticPr fontId="1"/>
  </si>
  <si>
    <t>１　自ら実施</t>
  </si>
  <si>
    <t>２　委託</t>
  </si>
  <si>
    <t>○</t>
  </si>
  <si>
    <t>医療法人歓生会　豊岡中央病院</t>
    <rPh sb="8" eb="10">
      <t>トヨオカ</t>
    </rPh>
    <rPh sb="10" eb="14">
      <t>チュウオウビョウイン</t>
    </rPh>
    <phoneticPr fontId="1"/>
  </si>
  <si>
    <t>北海道旭川市豊岡７条２丁目１−５</t>
    <phoneticPr fontId="1"/>
  </si>
  <si>
    <t>内科</t>
    <rPh sb="0" eb="2">
      <t>ナイカ</t>
    </rPh>
    <phoneticPr fontId="1"/>
  </si>
  <si>
    <t>医療法人　中島病院</t>
    <rPh sb="5" eb="9">
      <t>ナカジマビョウイン</t>
    </rPh>
    <phoneticPr fontId="1"/>
  </si>
  <si>
    <t>旭川市４条通１６丁目１１５２</t>
    <rPh sb="0" eb="3">
      <t>アサヒカワシ</t>
    </rPh>
    <rPh sb="4" eb="5">
      <t>ジョウ</t>
    </rPh>
    <rPh sb="5" eb="6">
      <t>トオリ</t>
    </rPh>
    <rPh sb="8" eb="10">
      <t>チョウメ</t>
    </rPh>
    <phoneticPr fontId="1"/>
  </si>
  <si>
    <t>一般社団法人　だいだいの丘クリニック</t>
    <phoneticPr fontId="1"/>
  </si>
  <si>
    <t>医療法人社団　林歯科医院</t>
    <rPh sb="0" eb="4">
      <t>イリョウホウジン</t>
    </rPh>
    <rPh sb="4" eb="6">
      <t>シャダン</t>
    </rPh>
    <rPh sb="7" eb="8">
      <t>ハヤシ</t>
    </rPh>
    <rPh sb="8" eb="10">
      <t>シカ</t>
    </rPh>
    <rPh sb="10" eb="12">
      <t>イイン</t>
    </rPh>
    <phoneticPr fontId="1"/>
  </si>
  <si>
    <t>旭川市末広１条７丁目１－３１</t>
    <rPh sb="0" eb="3">
      <t>アサヒカワシ</t>
    </rPh>
    <rPh sb="3" eb="5">
      <t>スエヒロ</t>
    </rPh>
    <rPh sb="6" eb="7">
      <t>ジョウ</t>
    </rPh>
    <rPh sb="8" eb="10">
      <t>チョウメ</t>
    </rPh>
    <phoneticPr fontId="1"/>
  </si>
  <si>
    <t>訪問診療</t>
    <rPh sb="0" eb="2">
      <t>ホウモン</t>
    </rPh>
    <rPh sb="2" eb="4">
      <t>シンリョウ</t>
    </rPh>
    <phoneticPr fontId="1"/>
  </si>
  <si>
    <t>杉村歯科医院</t>
    <rPh sb="0" eb="2">
      <t>スギムラ</t>
    </rPh>
    <rPh sb="2" eb="6">
      <t>シカイイン</t>
    </rPh>
    <phoneticPr fontId="1"/>
  </si>
  <si>
    <t>旭川市春光１条９丁目１０－１６</t>
    <rPh sb="0" eb="3">
      <t>アサヒカワシ</t>
    </rPh>
    <rPh sb="3" eb="5">
      <t>シュンコウ</t>
    </rPh>
    <rPh sb="6" eb="7">
      <t>ジョウ</t>
    </rPh>
    <rPh sb="8" eb="10">
      <t>チョウメ</t>
    </rPh>
    <phoneticPr fontId="1"/>
  </si>
  <si>
    <t>訪問診療</t>
    <rPh sb="0" eb="4">
      <t>ホウモンシンリョウ</t>
    </rPh>
    <phoneticPr fontId="1"/>
  </si>
  <si>
    <t>１　入居者が死亡した場合
２　入居者が介護保険施設へ入居することとなった場合。
３　事業者が解散命令を受けた場合、破産した場合またはやむを得ない事由により事業者を閉鎖した場合。
４　施設の減失や重大な毀損により、入居生活が不可能になった場合。</t>
    <phoneticPr fontId="1"/>
  </si>
  <si>
    <t>１　入居者及びその家族等が、入居契約締結時に虚偽の事項を報告する等の不正手段により入居したことが判明したとき
２　入居者が、月払いの利用料その他の支払いを正当な理由なく1ヶ月以上遅滞し、相当期間を定めた弁済の催促にもかかわらずこれを支払わないとき
３　入居者が、第17条に定める禁止又は制限される行為を反復し、改善の見込みがない場合
４　入居者の行動が、他の入居者又は従業員の生命に危害を及ぼすおそれがあり、かつ施設における通常の接遇方法等ではこれを防止することができないとき</t>
    <phoneticPr fontId="1"/>
  </si>
  <si>
    <t>１泊3,000円にて利用可</t>
    <phoneticPr fontId="1"/>
  </si>
  <si>
    <t>１　利用権方式</t>
  </si>
  <si>
    <t>３　月払い方式</t>
  </si>
  <si>
    <t>１　減額なし</t>
  </si>
  <si>
    <t>要介護5</t>
    <rPh sb="0" eb="3">
      <t>ヨウカイゴ</t>
    </rPh>
    <phoneticPr fontId="1"/>
  </si>
  <si>
    <t>月額　28,000円　　　　　　　　　　　　　　　　　　　　　　　　生活保護者が入居できるよう</t>
    <rPh sb="0" eb="2">
      <t>ツキガク</t>
    </rPh>
    <rPh sb="9" eb="10">
      <t>エン</t>
    </rPh>
    <rPh sb="34" eb="36">
      <t>セイカツ</t>
    </rPh>
    <rPh sb="36" eb="39">
      <t>ホゴシャ</t>
    </rPh>
    <rPh sb="40" eb="42">
      <t>ニュウキョ</t>
    </rPh>
    <phoneticPr fontId="1"/>
  </si>
  <si>
    <t>月額　27,000円
　１　施設共有部の維持管理費用
　２　事務管理部の事務費</t>
    <phoneticPr fontId="1"/>
  </si>
  <si>
    <t>朝食380円　昼食570円　夕食480円</t>
    <phoneticPr fontId="1"/>
  </si>
  <si>
    <t>月額15,000円　日額500円
※冬季暖房費(10～翌5月)月額9,000円</t>
    <rPh sb="10" eb="12">
      <t>ヒガク</t>
    </rPh>
    <rPh sb="15" eb="16">
      <t>エン</t>
    </rPh>
    <phoneticPr fontId="1"/>
  </si>
  <si>
    <t>１.入院1カ月を過ぎ退院の目途がたたないため　　　　　　　　　２.入院中、逝去されたため　　　　　　　　　　　　　　　　３.入院中、施設に戻るのは厳しいと入院先の先生より話があった　　　　　　　　　　　　　　　　　　　　　　　　　　　　　　　　　　　　　　</t>
    <rPh sb="2" eb="4">
      <t>ニュウイン</t>
    </rPh>
    <rPh sb="6" eb="7">
      <t>ゲツ</t>
    </rPh>
    <rPh sb="8" eb="9">
      <t>ス</t>
    </rPh>
    <rPh sb="10" eb="12">
      <t>タイイン</t>
    </rPh>
    <rPh sb="13" eb="15">
      <t>メド</t>
    </rPh>
    <rPh sb="33" eb="36">
      <t>ニュウインチュウ</t>
    </rPh>
    <rPh sb="37" eb="39">
      <t>セイキョ</t>
    </rPh>
    <rPh sb="62" eb="65">
      <t>ニュウインチュウ</t>
    </rPh>
    <rPh sb="66" eb="68">
      <t>シセツ</t>
    </rPh>
    <rPh sb="69" eb="70">
      <t>モド</t>
    </rPh>
    <rPh sb="73" eb="74">
      <t>キビ</t>
    </rPh>
    <rPh sb="77" eb="80">
      <t>ニュウインサキ</t>
    </rPh>
    <rPh sb="81" eb="83">
      <t>センセイ</t>
    </rPh>
    <rPh sb="85" eb="86">
      <t>ハナシ</t>
    </rPh>
    <phoneticPr fontId="1"/>
  </si>
  <si>
    <t>パルタージュ永山Ⅱ・施設長</t>
    <rPh sb="6" eb="8">
      <t>ナガヤマ</t>
    </rPh>
    <rPh sb="10" eb="13">
      <t>シセツチョウ</t>
    </rPh>
    <phoneticPr fontId="1"/>
  </si>
  <si>
    <t>土・日・祝祭日，12月31日～1月3日</t>
    <phoneticPr fontId="1"/>
  </si>
  <si>
    <t>事業活動の遂行に起因する事故、業務の結果に起因する事故、保管物事故等への賠償保障。
取扱：あいおいニッセイ同和
損害保険</t>
    <phoneticPr fontId="1"/>
  </si>
  <si>
    <t>１回／年</t>
    <rPh sb="1" eb="2">
      <t>カイ</t>
    </rPh>
    <rPh sb="3" eb="4">
      <t>ネン</t>
    </rPh>
    <phoneticPr fontId="1"/>
  </si>
  <si>
    <t>１　入居希望者に公開</t>
  </si>
  <si>
    <t>３　公開していない</t>
  </si>
  <si>
    <t>上川郡東神楽町東１線２２号１７番地</t>
    <rPh sb="0" eb="3">
      <t>カミカワグン</t>
    </rPh>
    <rPh sb="3" eb="7">
      <t>ヒガシカグラチョウ</t>
    </rPh>
    <rPh sb="7" eb="8">
      <t>ヒガシ</t>
    </rPh>
    <rPh sb="9" eb="10">
      <t>セン</t>
    </rPh>
    <rPh sb="12" eb="13">
      <t>ゴウ</t>
    </rPh>
    <rPh sb="15" eb="17">
      <t>バンチ</t>
    </rPh>
    <phoneticPr fontId="1"/>
  </si>
  <si>
    <t>1.自宅復帰が可能になり、本人希望のため</t>
    <rPh sb="2" eb="4">
      <t>ジタク</t>
    </rPh>
    <rPh sb="4" eb="6">
      <t>フッキ</t>
    </rPh>
    <rPh sb="7" eb="9">
      <t>カノウ</t>
    </rPh>
    <phoneticPr fontId="1"/>
  </si>
  <si>
    <t>ヘルパーステーションジャンティ</t>
    <phoneticPr fontId="1"/>
  </si>
  <si>
    <t>ケアプラン相談センタージャンティ</t>
    <rPh sb="5" eb="7">
      <t>ソウダン</t>
    </rPh>
    <phoneticPr fontId="1"/>
  </si>
  <si>
    <t>旭川市豊岡6条4丁目4番15号</t>
    <rPh sb="0" eb="3">
      <t>アサヒカワシ</t>
    </rPh>
    <rPh sb="3" eb="5">
      <t>トヨオカ</t>
    </rPh>
    <rPh sb="6" eb="7">
      <t>ジョウ</t>
    </rPh>
    <rPh sb="8" eb="10">
      <t>チョウメ</t>
    </rPh>
    <rPh sb="11" eb="12">
      <t>バン</t>
    </rPh>
    <rPh sb="14" eb="15">
      <t>ゴウ</t>
    </rPh>
    <phoneticPr fontId="1"/>
  </si>
  <si>
    <t>　移動・移乗・診察など同席</t>
    <phoneticPr fontId="1"/>
  </si>
  <si>
    <t>￥1.000円/h</t>
    <phoneticPr fontId="1"/>
  </si>
  <si>
    <t>利用できる範囲を明確化すること</t>
    <phoneticPr fontId="1"/>
  </si>
  <si>
    <t>食事介助は、在宅介護サービスを利用して頂きます。</t>
    <rPh sb="0" eb="2">
      <t>ショクジ</t>
    </rPh>
    <rPh sb="2" eb="4">
      <t>カイジョ</t>
    </rPh>
    <rPh sb="6" eb="8">
      <t>ザイタク</t>
    </rPh>
    <rPh sb="8" eb="10">
      <t>カイゴ</t>
    </rPh>
    <rPh sb="15" eb="17">
      <t>リヨウ</t>
    </rPh>
    <rPh sb="19" eb="20">
      <t>イタダ</t>
    </rPh>
    <phoneticPr fontId="21"/>
  </si>
  <si>
    <t>在宅介護サービスを利用していただきます。</t>
    <rPh sb="0" eb="2">
      <t>ザイタク</t>
    </rPh>
    <rPh sb="2" eb="4">
      <t>カイゴ</t>
    </rPh>
    <rPh sb="9" eb="11">
      <t>リヨウ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</si>
</sst>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microsoft.com/office/2017/10/relationships/person" Target="persons/person.xml" /><Relationship Id="rId4" Type="http://schemas.openxmlformats.org/officeDocument/2006/relationships/worksheet" Target="worksheets/sheet4.xml" /><Relationship Id="rId9" Type="http://schemas.openxmlformats.org/officeDocument/2006/relationships/sharedStrings" Target="sharedStrings.xml"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487" zoomScaleNormal="100" zoomScaleSheetLayoutView="100" workbookViewId="0">
      <selection activeCell="J572" sqref="J572:P57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1</v>
      </c>
      <c r="J4" s="471"/>
      <c r="K4" s="33" t="s">
        <v>2448</v>
      </c>
      <c r="L4" s="471">
        <v>21</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2538</v>
      </c>
      <c r="G11" s="94"/>
      <c r="H11" s="94"/>
      <c r="I11" s="94"/>
      <c r="J11" s="94"/>
      <c r="K11" s="94"/>
      <c r="L11" s="94"/>
      <c r="M11" s="94"/>
      <c r="N11" s="94"/>
      <c r="O11" s="94"/>
      <c r="P11" s="95"/>
    </row>
    <row r="12" spans="1:20" ht="40.5" customHeight="1">
      <c r="B12" s="476"/>
      <c r="C12" s="477"/>
      <c r="D12" s="477"/>
      <c r="E12" s="478"/>
      <c r="F12" s="130" t="s">
        <v>11</v>
      </c>
      <c r="G12" s="130"/>
      <c r="H12" s="130"/>
      <c r="I12" s="130"/>
      <c r="J12" s="429" t="s">
        <v>2553</v>
      </c>
      <c r="K12" s="429"/>
      <c r="L12" s="429"/>
      <c r="M12" s="429"/>
      <c r="N12" s="429"/>
      <c r="O12" s="430"/>
      <c r="P12" s="431"/>
    </row>
    <row r="13" spans="1:20" ht="39" customHeight="1">
      <c r="B13" s="186" t="s">
        <v>5</v>
      </c>
      <c r="C13" s="130"/>
      <c r="D13" s="130"/>
      <c r="E13" s="130"/>
      <c r="F13" s="96" t="s">
        <v>12</v>
      </c>
      <c r="G13" s="97"/>
      <c r="H13" s="479" t="s">
        <v>2552</v>
      </c>
      <c r="I13" s="480"/>
      <c r="J13" s="480"/>
      <c r="K13" s="480"/>
      <c r="L13" s="480"/>
      <c r="M13" s="480"/>
      <c r="N13" s="480"/>
      <c r="O13" s="480"/>
      <c r="P13" s="481"/>
      <c r="S13" s="15" t="str">
        <f>IF(H13="","未記入","")</f>
        <v/>
      </c>
    </row>
    <row r="14" spans="1:20" ht="39" customHeight="1">
      <c r="B14" s="186"/>
      <c r="C14" s="130"/>
      <c r="D14" s="130"/>
      <c r="E14" s="130"/>
      <c r="F14" s="148" t="s">
        <v>2529</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2360</v>
      </c>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39" t="s">
        <v>6</v>
      </c>
      <c r="C17" s="97"/>
      <c r="D17" s="97"/>
      <c r="E17" s="267"/>
      <c r="F17" s="34" t="s">
        <v>13</v>
      </c>
      <c r="G17" s="31">
        <v>70</v>
      </c>
      <c r="H17" s="35" t="s">
        <v>469</v>
      </c>
      <c r="I17" s="32">
        <v>8043</v>
      </c>
      <c r="J17" s="312"/>
      <c r="K17" s="313"/>
      <c r="L17" s="313"/>
      <c r="M17" s="313"/>
      <c r="N17" s="313"/>
      <c r="O17" s="313"/>
      <c r="P17" s="314"/>
      <c r="S17" s="15" t="str">
        <f>IF(OR(G17="",I17=""),"未記入","")</f>
        <v/>
      </c>
    </row>
    <row r="18" spans="1:20" ht="57.75" customHeight="1">
      <c r="B18" s="301"/>
      <c r="C18" s="323"/>
      <c r="D18" s="323"/>
      <c r="E18" s="302"/>
      <c r="F18" s="131" t="s">
        <v>2530</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2531</v>
      </c>
      <c r="K19" s="35" t="s">
        <v>469</v>
      </c>
      <c r="L19" s="63" t="s">
        <v>2532</v>
      </c>
      <c r="M19" s="35" t="s">
        <v>469</v>
      </c>
      <c r="N19" s="63" t="s">
        <v>2533</v>
      </c>
      <c r="O19" s="313"/>
      <c r="P19" s="314"/>
      <c r="Q19" s="12"/>
    </row>
    <row r="20" spans="1:20" ht="20.100000000000001" customHeight="1">
      <c r="B20" s="364"/>
      <c r="C20" s="365"/>
      <c r="D20" s="365"/>
      <c r="E20" s="366"/>
      <c r="F20" s="130" t="s">
        <v>15</v>
      </c>
      <c r="G20" s="130"/>
      <c r="H20" s="130"/>
      <c r="I20" s="130"/>
      <c r="J20" s="64" t="s">
        <v>2531</v>
      </c>
      <c r="K20" s="35" t="s">
        <v>469</v>
      </c>
      <c r="L20" s="63" t="s">
        <v>2532</v>
      </c>
      <c r="M20" s="35" t="s">
        <v>469</v>
      </c>
      <c r="N20" s="63" t="s">
        <v>2533</v>
      </c>
      <c r="O20" s="313"/>
      <c r="P20" s="314"/>
      <c r="Q20" s="12"/>
    </row>
    <row r="21" spans="1:20" ht="20.100000000000001" customHeight="1">
      <c r="B21" s="364"/>
      <c r="C21" s="365"/>
      <c r="D21" s="365"/>
      <c r="E21" s="366"/>
      <c r="F21" s="194" t="s">
        <v>411</v>
      </c>
      <c r="G21" s="195"/>
      <c r="H21" s="195"/>
      <c r="I21" s="196"/>
      <c r="J21" s="109" t="s">
        <v>2534</v>
      </c>
      <c r="K21" s="117"/>
      <c r="L21" s="117"/>
      <c r="M21" s="35" t="s">
        <v>465</v>
      </c>
      <c r="N21" s="117" t="s">
        <v>2535</v>
      </c>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2536</v>
      </c>
      <c r="K24" s="108"/>
      <c r="L24" s="108"/>
      <c r="M24" s="108"/>
      <c r="N24" s="108"/>
      <c r="O24" s="109"/>
      <c r="P24" s="110"/>
    </row>
    <row r="25" spans="1:20" ht="20.100000000000001" customHeight="1">
      <c r="B25" s="301"/>
      <c r="C25" s="323"/>
      <c r="D25" s="323"/>
      <c r="E25" s="302"/>
      <c r="F25" s="260" t="s">
        <v>18</v>
      </c>
      <c r="G25" s="260"/>
      <c r="H25" s="130"/>
      <c r="I25" s="130"/>
      <c r="J25" s="108" t="s">
        <v>2537</v>
      </c>
      <c r="K25" s="108"/>
      <c r="L25" s="108"/>
      <c r="M25" s="108"/>
      <c r="N25" s="108"/>
      <c r="O25" s="109"/>
      <c r="P25" s="110"/>
    </row>
    <row r="26" spans="1:20" ht="20.100000000000001" customHeight="1">
      <c r="B26" s="186" t="s">
        <v>9</v>
      </c>
      <c r="C26" s="130"/>
      <c r="D26" s="130"/>
      <c r="E26" s="130"/>
      <c r="F26" s="444">
        <v>2021</v>
      </c>
      <c r="G26" s="445"/>
      <c r="H26" s="35" t="s">
        <v>466</v>
      </c>
      <c r="I26" s="445">
        <v>4</v>
      </c>
      <c r="J26" s="445"/>
      <c r="K26" s="35" t="s">
        <v>467</v>
      </c>
      <c r="L26" s="445">
        <v>1</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2540</v>
      </c>
      <c r="I31" s="463"/>
      <c r="J31" s="463"/>
      <c r="K31" s="463"/>
      <c r="L31" s="463"/>
      <c r="M31" s="463"/>
      <c r="N31" s="463"/>
      <c r="O31" s="463"/>
      <c r="P31" s="464"/>
      <c r="S31" s="15" t="str">
        <f>IF(H31="","未記入","")</f>
        <v/>
      </c>
    </row>
    <row r="32" spans="1:20" ht="39" customHeight="1">
      <c r="B32" s="301"/>
      <c r="C32" s="323"/>
      <c r="D32" s="323"/>
      <c r="E32" s="302"/>
      <c r="F32" s="148" t="s">
        <v>2539</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79</v>
      </c>
      <c r="H33" s="35" t="s">
        <v>469</v>
      </c>
      <c r="I33" s="32">
        <v>8421</v>
      </c>
      <c r="J33" s="453"/>
      <c r="K33" s="453"/>
      <c r="L33" s="453"/>
      <c r="M33" s="453"/>
      <c r="N33" s="453"/>
      <c r="O33" s="453"/>
      <c r="P33" s="454"/>
      <c r="S33" s="15" t="str">
        <f>IF(OR(G33="",I33=""),"未記入","")</f>
        <v/>
      </c>
    </row>
    <row r="34" spans="2:20" ht="58.5" customHeight="1">
      <c r="B34" s="301"/>
      <c r="C34" s="323"/>
      <c r="D34" s="323"/>
      <c r="E34" s="302"/>
      <c r="F34" s="131" t="s">
        <v>2541</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2542</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2554</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2531</v>
      </c>
      <c r="K43" s="35" t="s">
        <v>469</v>
      </c>
      <c r="L43" s="11" t="s">
        <v>2543</v>
      </c>
      <c r="M43" s="35" t="s">
        <v>469</v>
      </c>
      <c r="N43" s="11" t="s">
        <v>2544</v>
      </c>
      <c r="O43" s="313"/>
      <c r="P43" s="314"/>
      <c r="S43" s="15" t="str">
        <f>IF(OR(J43="",L43="",N43=""),"未記入","")</f>
        <v/>
      </c>
    </row>
    <row r="44" spans="2:20" ht="20.100000000000001" customHeight="1">
      <c r="B44" s="186"/>
      <c r="C44" s="130"/>
      <c r="D44" s="130"/>
      <c r="E44" s="130"/>
      <c r="F44" s="130" t="s">
        <v>15</v>
      </c>
      <c r="G44" s="130"/>
      <c r="H44" s="130"/>
      <c r="I44" s="130"/>
      <c r="J44" s="64" t="s">
        <v>2531</v>
      </c>
      <c r="K44" s="35" t="s">
        <v>469</v>
      </c>
      <c r="L44" s="63" t="s">
        <v>2543</v>
      </c>
      <c r="M44" s="35" t="s">
        <v>469</v>
      </c>
      <c r="N44" s="63" t="s">
        <v>2545</v>
      </c>
      <c r="O44" s="313"/>
      <c r="P44" s="314"/>
    </row>
    <row r="45" spans="2:20" ht="20.100000000000001" customHeight="1">
      <c r="B45" s="186"/>
      <c r="C45" s="130"/>
      <c r="D45" s="130"/>
      <c r="E45" s="130"/>
      <c r="F45" s="194" t="s">
        <v>411</v>
      </c>
      <c r="G45" s="195"/>
      <c r="H45" s="195"/>
      <c r="I45" s="196"/>
      <c r="J45" s="109" t="s">
        <v>2555</v>
      </c>
      <c r="K45" s="117"/>
      <c r="L45" s="117"/>
      <c r="M45" s="35" t="s">
        <v>465</v>
      </c>
      <c r="N45" s="117" t="s">
        <v>2535</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2546</v>
      </c>
      <c r="K49" s="108"/>
      <c r="L49" s="108"/>
      <c r="M49" s="108"/>
      <c r="N49" s="108"/>
      <c r="O49" s="109"/>
      <c r="P49" s="110"/>
    </row>
    <row r="50" spans="1:20" ht="20.100000000000001" customHeight="1">
      <c r="B50" s="151" t="s">
        <v>28</v>
      </c>
      <c r="C50" s="100"/>
      <c r="D50" s="100"/>
      <c r="E50" s="100"/>
      <c r="F50" s="100"/>
      <c r="G50" s="100"/>
      <c r="H50" s="100"/>
      <c r="I50" s="100"/>
      <c r="J50" s="444">
        <v>2023</v>
      </c>
      <c r="K50" s="445"/>
      <c r="L50" s="35" t="s">
        <v>466</v>
      </c>
      <c r="M50" s="61">
        <v>9</v>
      </c>
      <c r="N50" s="35" t="s">
        <v>467</v>
      </c>
      <c r="O50" s="61">
        <v>28</v>
      </c>
      <c r="P50" s="37" t="s">
        <v>468</v>
      </c>
      <c r="S50" s="15" t="str">
        <f>IF(OR(J50="",M50="",O50=""),"未記入","")</f>
        <v/>
      </c>
    </row>
    <row r="51" spans="1:20" ht="20.100000000000001" customHeight="1" thickBot="1">
      <c r="B51" s="152" t="s">
        <v>29</v>
      </c>
      <c r="C51" s="448"/>
      <c r="D51" s="448"/>
      <c r="E51" s="448"/>
      <c r="F51" s="448"/>
      <c r="G51" s="448"/>
      <c r="H51" s="448"/>
      <c r="I51" s="448"/>
      <c r="J51" s="446">
        <v>2023</v>
      </c>
      <c r="K51" s="447"/>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2547</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t="s">
        <v>2556</v>
      </c>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t="s">
        <v>2548</v>
      </c>
      <c r="H61" s="94"/>
      <c r="I61" s="94"/>
      <c r="J61" s="94"/>
      <c r="K61" s="443"/>
      <c r="L61" s="367" t="s">
        <v>497</v>
      </c>
      <c r="M61" s="306"/>
      <c r="N61" s="306"/>
      <c r="O61" s="306"/>
      <c r="P61" s="410"/>
    </row>
    <row r="62" spans="1:20" ht="20.100000000000001" customHeight="1">
      <c r="B62" s="186"/>
      <c r="C62" s="130"/>
      <c r="D62" s="96" t="s">
        <v>39</v>
      </c>
      <c r="E62" s="97"/>
      <c r="F62" s="267"/>
      <c r="G62" s="108" t="s">
        <v>2549</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t="s">
        <v>2550</v>
      </c>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v>2023</v>
      </c>
      <c r="L68" s="39" t="s">
        <v>466</v>
      </c>
      <c r="M68" s="61">
        <v>10</v>
      </c>
      <c r="N68" s="39" t="s">
        <v>467</v>
      </c>
      <c r="O68" s="61">
        <v>1</v>
      </c>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v>2043</v>
      </c>
      <c r="L70" s="39" t="s">
        <v>466</v>
      </c>
      <c r="M70" s="61">
        <v>9</v>
      </c>
      <c r="N70" s="39" t="s">
        <v>467</v>
      </c>
      <c r="O70" s="61">
        <v>30</v>
      </c>
      <c r="P70" s="40" t="s">
        <v>468</v>
      </c>
    </row>
    <row r="71" spans="2:16" ht="20.100000000000001" customHeight="1">
      <c r="B71" s="186"/>
      <c r="C71" s="130"/>
      <c r="D71" s="322"/>
      <c r="E71" s="323"/>
      <c r="F71" s="302"/>
      <c r="G71" s="99"/>
      <c r="H71" s="102" t="s">
        <v>422</v>
      </c>
      <c r="I71" s="102"/>
      <c r="J71" s="103"/>
      <c r="K71" s="109" t="s">
        <v>2550</v>
      </c>
      <c r="L71" s="117"/>
      <c r="M71" s="117"/>
      <c r="N71" s="117"/>
      <c r="O71" s="117"/>
      <c r="P71" s="118"/>
    </row>
    <row r="72" spans="2:16" ht="20.100000000000001" customHeight="1">
      <c r="B72" s="205" t="s">
        <v>2356</v>
      </c>
      <c r="C72" s="206"/>
      <c r="D72" s="96" t="s">
        <v>40</v>
      </c>
      <c r="E72" s="97"/>
      <c r="F72" s="267"/>
      <c r="G72" s="312" t="s">
        <v>41</v>
      </c>
      <c r="H72" s="313"/>
      <c r="I72" s="313"/>
      <c r="J72" s="386"/>
      <c r="K72" s="109">
        <v>902.66</v>
      </c>
      <c r="L72" s="117"/>
      <c r="M72" s="117"/>
      <c r="N72" s="102" t="s">
        <v>472</v>
      </c>
      <c r="O72" s="102"/>
      <c r="P72" s="263"/>
    </row>
    <row r="73" spans="2:16" ht="20.100000000000001" customHeight="1">
      <c r="B73" s="207"/>
      <c r="C73" s="208"/>
      <c r="D73" s="322"/>
      <c r="E73" s="323"/>
      <c r="F73" s="302"/>
      <c r="G73" s="100" t="s">
        <v>42</v>
      </c>
      <c r="H73" s="100"/>
      <c r="I73" s="100"/>
      <c r="J73" s="100"/>
      <c r="K73" s="109">
        <v>902.66</v>
      </c>
      <c r="L73" s="117"/>
      <c r="M73" s="117"/>
      <c r="N73" s="102" t="s">
        <v>472</v>
      </c>
      <c r="O73" s="102"/>
      <c r="P73" s="263"/>
    </row>
    <row r="74" spans="2:16" ht="20.100000000000001" customHeight="1">
      <c r="B74" s="207"/>
      <c r="C74" s="208"/>
      <c r="D74" s="130" t="s">
        <v>43</v>
      </c>
      <c r="E74" s="130"/>
      <c r="F74" s="130"/>
      <c r="G74" s="108" t="s">
        <v>2557</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2558</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t="s">
        <v>2550</v>
      </c>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v>2023</v>
      </c>
      <c r="L86" s="39" t="s">
        <v>466</v>
      </c>
      <c r="M86" s="61">
        <v>10</v>
      </c>
      <c r="N86" s="39" t="s">
        <v>467</v>
      </c>
      <c r="O86" s="61">
        <v>1</v>
      </c>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v>2043</v>
      </c>
      <c r="L88" s="39" t="s">
        <v>466</v>
      </c>
      <c r="M88" s="61">
        <v>9</v>
      </c>
      <c r="N88" s="39" t="s">
        <v>467</v>
      </c>
      <c r="O88" s="61">
        <v>30</v>
      </c>
      <c r="P88" s="40" t="s">
        <v>468</v>
      </c>
    </row>
    <row r="89" spans="2:19" ht="20.100000000000001" customHeight="1">
      <c r="B89" s="209"/>
      <c r="C89" s="210"/>
      <c r="D89" s="130"/>
      <c r="E89" s="130"/>
      <c r="F89" s="130"/>
      <c r="G89" s="99"/>
      <c r="H89" s="102" t="s">
        <v>422</v>
      </c>
      <c r="I89" s="102"/>
      <c r="J89" s="103"/>
      <c r="K89" s="109" t="s">
        <v>2550</v>
      </c>
      <c r="L89" s="117"/>
      <c r="M89" s="117"/>
      <c r="N89" s="117"/>
      <c r="O89" s="117"/>
      <c r="P89" s="118"/>
    </row>
    <row r="90" spans="2:19" ht="20.100000000000001" customHeight="1">
      <c r="B90" s="186" t="s">
        <v>45</v>
      </c>
      <c r="C90" s="130"/>
      <c r="D90" s="134" t="s">
        <v>46</v>
      </c>
      <c r="E90" s="97"/>
      <c r="F90" s="267"/>
      <c r="G90" s="108" t="s">
        <v>2559</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2359</v>
      </c>
      <c r="G95" s="108"/>
      <c r="H95" s="108" t="s">
        <v>2360</v>
      </c>
      <c r="I95" s="108"/>
      <c r="J95" s="23">
        <v>10.76</v>
      </c>
      <c r="K95" s="50" t="s">
        <v>472</v>
      </c>
      <c r="L95" s="109">
        <v>38</v>
      </c>
      <c r="M95" s="400"/>
      <c r="N95" s="429" t="s">
        <v>2397</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2</v>
      </c>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v>2</v>
      </c>
      <c r="O106" s="117"/>
      <c r="P106" s="37" t="s">
        <v>474</v>
      </c>
    </row>
    <row r="107" spans="2:19" ht="20.100000000000001" customHeight="1">
      <c r="B107" s="432"/>
      <c r="C107" s="433"/>
      <c r="D107" s="96" t="s">
        <v>64</v>
      </c>
      <c r="E107" s="97"/>
      <c r="F107" s="267"/>
      <c r="G107" s="160">
        <v>2</v>
      </c>
      <c r="H107" s="267" t="s">
        <v>474</v>
      </c>
      <c r="I107" s="130" t="s">
        <v>68</v>
      </c>
      <c r="J107" s="130"/>
      <c r="K107" s="130"/>
      <c r="L107" s="130"/>
      <c r="M107" s="130"/>
      <c r="N107" s="109">
        <v>2</v>
      </c>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v>1</v>
      </c>
      <c r="H109" s="412" t="s">
        <v>474</v>
      </c>
      <c r="I109" s="130" t="s">
        <v>81</v>
      </c>
      <c r="J109" s="130"/>
      <c r="K109" s="130"/>
      <c r="L109" s="130"/>
      <c r="M109" s="130"/>
      <c r="N109" s="109">
        <v>1</v>
      </c>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2551</v>
      </c>
      <c r="H113" s="108"/>
      <c r="I113" s="108"/>
      <c r="J113" s="108"/>
      <c r="K113" s="108"/>
      <c r="L113" s="108"/>
      <c r="M113" s="108"/>
      <c r="N113" s="108"/>
      <c r="O113" s="109"/>
      <c r="P113" s="110"/>
    </row>
    <row r="114" spans="2:16" ht="20.100000000000001" customHeight="1">
      <c r="B114" s="432"/>
      <c r="C114" s="433"/>
      <c r="D114" s="134" t="s">
        <v>79</v>
      </c>
      <c r="E114" s="112"/>
      <c r="F114" s="113"/>
      <c r="G114" s="160" t="s">
        <v>2550</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2560</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2551</v>
      </c>
      <c r="H117" s="108"/>
      <c r="I117" s="108"/>
      <c r="J117" s="108"/>
      <c r="K117" s="108"/>
      <c r="L117" s="108"/>
      <c r="M117" s="108"/>
      <c r="N117" s="108"/>
      <c r="O117" s="109"/>
      <c r="P117" s="110"/>
    </row>
    <row r="118" spans="2:16" ht="20.100000000000001" customHeight="1">
      <c r="B118" s="87"/>
      <c r="C118" s="89"/>
      <c r="D118" s="153" t="s">
        <v>73</v>
      </c>
      <c r="E118" s="143"/>
      <c r="F118" s="144"/>
      <c r="G118" s="108" t="s">
        <v>2551</v>
      </c>
      <c r="H118" s="108"/>
      <c r="I118" s="108"/>
      <c r="J118" s="108"/>
      <c r="K118" s="108"/>
      <c r="L118" s="108"/>
      <c r="M118" s="108"/>
      <c r="N118" s="108"/>
      <c r="O118" s="109"/>
      <c r="P118" s="110"/>
    </row>
    <row r="119" spans="2:16" ht="20.100000000000001" customHeight="1">
      <c r="B119" s="87"/>
      <c r="C119" s="89"/>
      <c r="D119" s="137" t="s">
        <v>74</v>
      </c>
      <c r="E119" s="340"/>
      <c r="F119" s="138"/>
      <c r="G119" s="108" t="s">
        <v>2551</v>
      </c>
      <c r="H119" s="108"/>
      <c r="I119" s="108"/>
      <c r="J119" s="108"/>
      <c r="K119" s="108"/>
      <c r="L119" s="108"/>
      <c r="M119" s="108"/>
      <c r="N119" s="108"/>
      <c r="O119" s="109"/>
      <c r="P119" s="110"/>
    </row>
    <row r="120" spans="2:16" ht="20.100000000000001" customHeight="1">
      <c r="B120" s="87"/>
      <c r="C120" s="89"/>
      <c r="D120" s="101" t="s">
        <v>75</v>
      </c>
      <c r="E120" s="102"/>
      <c r="F120" s="103"/>
      <c r="G120" s="108" t="s">
        <v>2551</v>
      </c>
      <c r="H120" s="108"/>
      <c r="I120" s="108"/>
      <c r="J120" s="108"/>
      <c r="K120" s="108"/>
      <c r="L120" s="108"/>
      <c r="M120" s="108"/>
      <c r="N120" s="108"/>
      <c r="O120" s="109"/>
      <c r="P120" s="110"/>
    </row>
    <row r="121" spans="2:16" ht="20.100000000000001" customHeight="1">
      <c r="B121" s="87"/>
      <c r="C121" s="89"/>
      <c r="D121" s="101" t="s">
        <v>76</v>
      </c>
      <c r="E121" s="102"/>
      <c r="F121" s="103"/>
      <c r="G121" s="108" t="s">
        <v>2551</v>
      </c>
      <c r="H121" s="108"/>
      <c r="I121" s="108"/>
      <c r="J121" s="108"/>
      <c r="K121" s="108"/>
      <c r="L121" s="108"/>
      <c r="M121" s="108"/>
      <c r="N121" s="108"/>
      <c r="O121" s="109"/>
      <c r="P121" s="110"/>
    </row>
    <row r="122" spans="2:16" ht="20.100000000000001" customHeight="1">
      <c r="B122" s="90"/>
      <c r="C122" s="92"/>
      <c r="D122" s="101" t="s">
        <v>77</v>
      </c>
      <c r="E122" s="102"/>
      <c r="F122" s="103"/>
      <c r="G122" s="108" t="s">
        <v>2551</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2561</v>
      </c>
      <c r="H123" s="108"/>
      <c r="I123" s="108"/>
      <c r="J123" s="108"/>
      <c r="K123" s="108"/>
      <c r="L123" s="108"/>
      <c r="M123" s="108"/>
      <c r="N123" s="108"/>
      <c r="O123" s="109"/>
      <c r="P123" s="110"/>
    </row>
    <row r="124" spans="2:16" ht="20.100000000000001" customHeight="1">
      <c r="B124" s="87"/>
      <c r="C124" s="89"/>
      <c r="D124" s="153" t="s">
        <v>431</v>
      </c>
      <c r="E124" s="143"/>
      <c r="F124" s="144"/>
      <c r="G124" s="108" t="s">
        <v>2561</v>
      </c>
      <c r="H124" s="108"/>
      <c r="I124" s="108"/>
      <c r="J124" s="108"/>
      <c r="K124" s="108"/>
      <c r="L124" s="108"/>
      <c r="M124" s="108"/>
      <c r="N124" s="108"/>
      <c r="O124" s="109"/>
      <c r="P124" s="110"/>
    </row>
    <row r="125" spans="2:16" ht="20.100000000000001" customHeight="1">
      <c r="B125" s="87"/>
      <c r="C125" s="89"/>
      <c r="D125" s="137" t="s">
        <v>432</v>
      </c>
      <c r="E125" s="340"/>
      <c r="F125" s="138"/>
      <c r="G125" s="108" t="s">
        <v>2561</v>
      </c>
      <c r="H125" s="108"/>
      <c r="I125" s="108"/>
      <c r="J125" s="108"/>
      <c r="K125" s="108"/>
      <c r="L125" s="108"/>
      <c r="M125" s="108"/>
      <c r="N125" s="108"/>
      <c r="O125" s="109"/>
      <c r="P125" s="110"/>
    </row>
    <row r="126" spans="2:16" ht="39.75" customHeight="1">
      <c r="B126" s="87"/>
      <c r="C126" s="89"/>
      <c r="D126" s="96" t="s">
        <v>433</v>
      </c>
      <c r="E126" s="97"/>
      <c r="F126" s="267"/>
      <c r="G126" s="131" t="s">
        <v>2562</v>
      </c>
      <c r="H126" s="105"/>
      <c r="I126" s="105"/>
      <c r="J126" s="105"/>
      <c r="K126" s="105"/>
      <c r="L126" s="105"/>
      <c r="M126" s="105"/>
      <c r="N126" s="105"/>
      <c r="O126" s="106"/>
      <c r="P126" s="107"/>
    </row>
    <row r="127" spans="2:16" ht="20.100000000000001" customHeight="1">
      <c r="B127" s="87"/>
      <c r="C127" s="89"/>
      <c r="D127" s="322"/>
      <c r="E127" s="323"/>
      <c r="F127" s="302"/>
      <c r="G127" s="108" t="s">
        <v>2563</v>
      </c>
      <c r="H127" s="108"/>
      <c r="I127" s="108"/>
      <c r="J127" s="108"/>
      <c r="K127" s="108"/>
      <c r="L127" s="108"/>
      <c r="M127" s="108"/>
      <c r="N127" s="108"/>
      <c r="O127" s="109"/>
      <c r="P127" s="110"/>
    </row>
    <row r="128" spans="2:16" ht="57.75" customHeight="1" thickBot="1">
      <c r="B128" s="256" t="s">
        <v>71</v>
      </c>
      <c r="C128" s="257"/>
      <c r="D128" s="368" t="s">
        <v>2564</v>
      </c>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2565</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2566</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2567</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2568</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2567</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2567</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2567</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2567</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2569</v>
      </c>
      <c r="G196" s="306" t="s">
        <v>456</v>
      </c>
      <c r="H196" s="306"/>
      <c r="I196" s="306"/>
      <c r="J196" s="306"/>
      <c r="K196" s="306"/>
      <c r="L196" s="306"/>
      <c r="M196" s="306"/>
      <c r="N196" s="306"/>
      <c r="O196" s="306"/>
      <c r="P196" s="410"/>
    </row>
    <row r="197" spans="1:20" ht="20.100000000000001" customHeight="1">
      <c r="B197" s="186"/>
      <c r="C197" s="130"/>
      <c r="D197" s="130"/>
      <c r="E197" s="130"/>
      <c r="F197" s="14" t="s">
        <v>2569</v>
      </c>
      <c r="G197" s="102" t="s">
        <v>457</v>
      </c>
      <c r="H197" s="102"/>
      <c r="I197" s="102"/>
      <c r="J197" s="102"/>
      <c r="K197" s="102"/>
      <c r="L197" s="102"/>
      <c r="M197" s="102"/>
      <c r="N197" s="102"/>
      <c r="O197" s="102"/>
      <c r="P197" s="263"/>
    </row>
    <row r="198" spans="1:20" ht="20.100000000000001" customHeight="1">
      <c r="B198" s="186"/>
      <c r="C198" s="130"/>
      <c r="D198" s="130"/>
      <c r="E198" s="130"/>
      <c r="F198" s="14" t="s">
        <v>2569</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2570</v>
      </c>
      <c r="J200" s="105"/>
      <c r="K200" s="105"/>
      <c r="L200" s="105"/>
      <c r="M200" s="105"/>
      <c r="N200" s="105"/>
      <c r="O200" s="106"/>
      <c r="P200" s="107"/>
    </row>
    <row r="201" spans="1:20" ht="39.950000000000003" customHeight="1">
      <c r="B201" s="82"/>
      <c r="C201" s="78"/>
      <c r="D201" s="486"/>
      <c r="E201" s="414"/>
      <c r="F201" s="130" t="s">
        <v>103</v>
      </c>
      <c r="G201" s="130"/>
      <c r="H201" s="130"/>
      <c r="I201" s="131" t="s">
        <v>2571</v>
      </c>
      <c r="J201" s="105"/>
      <c r="K201" s="105"/>
      <c r="L201" s="105"/>
      <c r="M201" s="105"/>
      <c r="N201" s="105"/>
      <c r="O201" s="106"/>
      <c r="P201" s="107"/>
    </row>
    <row r="202" spans="1:20" ht="79.5" customHeight="1">
      <c r="B202" s="82"/>
      <c r="C202" s="78"/>
      <c r="D202" s="486"/>
      <c r="E202" s="414"/>
      <c r="F202" s="130" t="s">
        <v>104</v>
      </c>
      <c r="G202" s="130"/>
      <c r="H202" s="130"/>
      <c r="I202" s="131" t="s">
        <v>2572</v>
      </c>
      <c r="J202" s="105"/>
      <c r="K202" s="105"/>
      <c r="L202" s="105"/>
      <c r="M202" s="105"/>
      <c r="N202" s="105"/>
      <c r="O202" s="106"/>
      <c r="P202" s="107"/>
    </row>
    <row r="203" spans="1:20" ht="79.5" customHeight="1">
      <c r="B203" s="82"/>
      <c r="C203" s="78"/>
      <c r="D203" s="486"/>
      <c r="E203" s="414"/>
      <c r="F203" s="130" t="s">
        <v>414</v>
      </c>
      <c r="G203" s="130"/>
      <c r="H203" s="130"/>
      <c r="I203" s="131"/>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2551</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2551</v>
      </c>
      <c r="N205" s="117"/>
      <c r="O205" s="117"/>
      <c r="P205" s="118"/>
      <c r="T205" s="69"/>
    </row>
    <row r="206" spans="1:20" ht="39.950000000000003" customHeight="1">
      <c r="B206" s="82"/>
      <c r="C206" s="78"/>
      <c r="D206" s="453">
        <v>2</v>
      </c>
      <c r="E206" s="412"/>
      <c r="F206" s="130" t="s">
        <v>5</v>
      </c>
      <c r="G206" s="130"/>
      <c r="H206" s="130"/>
      <c r="I206" s="121" t="s">
        <v>2573</v>
      </c>
      <c r="J206" s="268"/>
      <c r="K206" s="268"/>
      <c r="L206" s="268"/>
      <c r="M206" s="268"/>
      <c r="N206" s="268"/>
      <c r="O206" s="268"/>
      <c r="P206" s="269"/>
    </row>
    <row r="207" spans="1:20" ht="39.950000000000003" customHeight="1">
      <c r="B207" s="82"/>
      <c r="C207" s="78"/>
      <c r="D207" s="486"/>
      <c r="E207" s="414"/>
      <c r="F207" s="130" t="s">
        <v>103</v>
      </c>
      <c r="G207" s="130"/>
      <c r="H207" s="130"/>
      <c r="I207" s="131" t="s">
        <v>2574</v>
      </c>
      <c r="J207" s="105"/>
      <c r="K207" s="105"/>
      <c r="L207" s="105"/>
      <c r="M207" s="105"/>
      <c r="N207" s="105"/>
      <c r="O207" s="106"/>
      <c r="P207" s="107"/>
    </row>
    <row r="208" spans="1:20" ht="79.5" customHeight="1">
      <c r="B208" s="82"/>
      <c r="C208" s="78"/>
      <c r="D208" s="486"/>
      <c r="E208" s="414"/>
      <c r="F208" s="130" t="s">
        <v>104</v>
      </c>
      <c r="G208" s="130"/>
      <c r="H208" s="130"/>
      <c r="I208" s="131" t="s">
        <v>2572</v>
      </c>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t="s">
        <v>2551</v>
      </c>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t="s">
        <v>2551</v>
      </c>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2551</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t="s">
        <v>2575</v>
      </c>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t="s">
        <v>2600</v>
      </c>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2576</v>
      </c>
      <c r="J234" s="105"/>
      <c r="K234" s="105"/>
      <c r="L234" s="105"/>
      <c r="M234" s="105"/>
      <c r="N234" s="105"/>
      <c r="O234" s="106"/>
      <c r="P234" s="107"/>
    </row>
    <row r="235" spans="1:20" ht="39.950000000000003" customHeight="1">
      <c r="B235" s="82"/>
      <c r="C235" s="78"/>
      <c r="D235" s="413"/>
      <c r="E235" s="414"/>
      <c r="F235" s="130" t="s">
        <v>103</v>
      </c>
      <c r="G235" s="130"/>
      <c r="H235" s="130"/>
      <c r="I235" s="131" t="s">
        <v>2577</v>
      </c>
      <c r="J235" s="105"/>
      <c r="K235" s="105"/>
      <c r="L235" s="105"/>
      <c r="M235" s="105"/>
      <c r="N235" s="105"/>
      <c r="O235" s="106"/>
      <c r="P235" s="107"/>
    </row>
    <row r="236" spans="1:20" ht="39.950000000000003" customHeight="1">
      <c r="B236" s="82"/>
      <c r="C236" s="78"/>
      <c r="D236" s="413"/>
      <c r="E236" s="414"/>
      <c r="F236" s="260" t="s">
        <v>105</v>
      </c>
      <c r="G236" s="260"/>
      <c r="H236" s="260"/>
      <c r="I236" s="131" t="s">
        <v>2578</v>
      </c>
      <c r="J236" s="105"/>
      <c r="K236" s="105"/>
      <c r="L236" s="105"/>
      <c r="M236" s="105"/>
      <c r="N236" s="105"/>
      <c r="O236" s="106"/>
      <c r="P236" s="107"/>
    </row>
    <row r="237" spans="1:20" ht="39.950000000000003" customHeight="1">
      <c r="B237" s="82"/>
      <c r="C237" s="78"/>
      <c r="D237" s="411">
        <v>2</v>
      </c>
      <c r="E237" s="412"/>
      <c r="F237" s="130" t="s">
        <v>5</v>
      </c>
      <c r="G237" s="130"/>
      <c r="H237" s="130"/>
      <c r="I237" s="131" t="s">
        <v>2579</v>
      </c>
      <c r="J237" s="105"/>
      <c r="K237" s="105"/>
      <c r="L237" s="105"/>
      <c r="M237" s="105"/>
      <c r="N237" s="105"/>
      <c r="O237" s="106"/>
      <c r="P237" s="107"/>
    </row>
    <row r="238" spans="1:20" ht="39.950000000000003" customHeight="1">
      <c r="B238" s="82"/>
      <c r="C238" s="78"/>
      <c r="D238" s="413"/>
      <c r="E238" s="414"/>
      <c r="F238" s="130" t="s">
        <v>103</v>
      </c>
      <c r="G238" s="130"/>
      <c r="H238" s="130"/>
      <c r="I238" s="131" t="s">
        <v>2580</v>
      </c>
      <c r="J238" s="105"/>
      <c r="K238" s="105"/>
      <c r="L238" s="105"/>
      <c r="M238" s="105"/>
      <c r="N238" s="105"/>
      <c r="O238" s="106"/>
      <c r="P238" s="107"/>
    </row>
    <row r="239" spans="1:20" ht="39.950000000000003" customHeight="1" thickBot="1">
      <c r="B239" s="418"/>
      <c r="C239" s="419"/>
      <c r="D239" s="415"/>
      <c r="E239" s="416"/>
      <c r="F239" s="257" t="s">
        <v>105</v>
      </c>
      <c r="G239" s="257"/>
      <c r="H239" s="257"/>
      <c r="I239" s="368" t="s">
        <v>2581</v>
      </c>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2550</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2551</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2551</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2582</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2583</v>
      </c>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2584</v>
      </c>
      <c r="K270" s="122"/>
      <c r="L270" s="122"/>
      <c r="M270" s="122"/>
      <c r="N270" s="122"/>
      <c r="O270" s="122"/>
      <c r="P270" s="123"/>
    </row>
    <row r="271" spans="2:20" ht="20.100000000000001" customHeight="1">
      <c r="B271" s="186" t="s">
        <v>127</v>
      </c>
      <c r="C271" s="130"/>
      <c r="D271" s="130"/>
      <c r="E271" s="130"/>
      <c r="F271" s="109">
        <v>38</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c r="I281" s="117"/>
      <c r="J281" s="400"/>
      <c r="K281" s="108">
        <v>1</v>
      </c>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t="str">
        <f>IF(OR($H$284&lt;&gt;"",$K$284&lt;&gt;""),SUM($H$284,$K$284),"")</f>
        <v/>
      </c>
      <c r="F284" s="399"/>
      <c r="G284" s="399"/>
      <c r="H284" s="109"/>
      <c r="I284" s="117"/>
      <c r="J284" s="400"/>
      <c r="K284" s="108"/>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16</v>
      </c>
      <c r="H302" s="195"/>
      <c r="I302" s="196"/>
      <c r="J302" s="108"/>
      <c r="K302" s="108"/>
      <c r="L302" s="108"/>
      <c r="M302" s="108">
        <v>16</v>
      </c>
      <c r="N302" s="108"/>
      <c r="O302" s="109"/>
      <c r="P302" s="110"/>
    </row>
    <row r="303" spans="2:20" ht="20.100000000000001" customHeight="1">
      <c r="B303" s="186" t="s">
        <v>158</v>
      </c>
      <c r="C303" s="130"/>
      <c r="D303" s="130"/>
      <c r="E303" s="130"/>
      <c r="F303" s="130"/>
      <c r="G303" s="194">
        <f>IF(OR($J$303&lt;&gt;"",$M$303&lt;&gt;""),SUM($J$303,$M$303),"")</f>
        <v>1</v>
      </c>
      <c r="H303" s="195"/>
      <c r="I303" s="196"/>
      <c r="J303" s="108"/>
      <c r="K303" s="108"/>
      <c r="L303" s="108"/>
      <c r="M303" s="108">
        <v>1</v>
      </c>
      <c r="N303" s="108"/>
      <c r="O303" s="109"/>
      <c r="P303" s="110"/>
    </row>
    <row r="304" spans="2:20" ht="20.100000000000001" customHeight="1">
      <c r="B304" s="186" t="s">
        <v>390</v>
      </c>
      <c r="C304" s="130"/>
      <c r="D304" s="130"/>
      <c r="E304" s="130"/>
      <c r="F304" s="130"/>
      <c r="G304" s="194">
        <f>IF(OR($J$304&lt;&gt;"",$M$304&lt;&gt;""),SUM($J$304,$M$304),"")</f>
        <v>1</v>
      </c>
      <c r="H304" s="195"/>
      <c r="I304" s="196"/>
      <c r="J304" s="108"/>
      <c r="K304" s="108"/>
      <c r="L304" s="108"/>
      <c r="M304" s="108">
        <v>1</v>
      </c>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30</v>
      </c>
      <c r="J320" s="47" t="s">
        <v>487</v>
      </c>
      <c r="K320" s="48" t="s">
        <v>435</v>
      </c>
      <c r="L320" s="29">
        <v>9</v>
      </c>
      <c r="M320" s="47" t="s">
        <v>486</v>
      </c>
      <c r="N320" s="29">
        <v>30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2551</v>
      </c>
      <c r="M338" s="94"/>
      <c r="N338" s="94"/>
      <c r="O338" s="94"/>
      <c r="P338" s="95"/>
    </row>
    <row r="339" spans="2:20" ht="20.100000000000001" customHeight="1">
      <c r="B339" s="364"/>
      <c r="C339" s="365"/>
      <c r="D339" s="365"/>
      <c r="E339" s="365"/>
      <c r="F339" s="366"/>
      <c r="G339" s="134" t="s">
        <v>441</v>
      </c>
      <c r="H339" s="113"/>
      <c r="I339" s="109"/>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157</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v>2</v>
      </c>
      <c r="I344" s="28"/>
      <c r="J344" s="28">
        <v>5</v>
      </c>
      <c r="K344" s="28"/>
      <c r="L344" s="28"/>
      <c r="M344" s="28"/>
      <c r="N344" s="28"/>
      <c r="O344" s="28"/>
      <c r="P344" s="28"/>
      <c r="Q344" s="12"/>
    </row>
    <row r="345" spans="2:20" ht="20.100000000000001" customHeight="1">
      <c r="B345" s="111" t="s">
        <v>181</v>
      </c>
      <c r="C345" s="112"/>
      <c r="D345" s="112"/>
      <c r="E345" s="112"/>
      <c r="F345" s="113"/>
      <c r="G345" s="28"/>
      <c r="H345" s="28"/>
      <c r="I345" s="28"/>
      <c r="J345" s="28">
        <v>2</v>
      </c>
      <c r="K345" s="28"/>
      <c r="L345" s="28"/>
      <c r="M345" s="28"/>
      <c r="N345" s="28"/>
      <c r="O345" s="28"/>
      <c r="P345" s="28"/>
      <c r="Q345" s="12"/>
    </row>
    <row r="346" spans="2:20" ht="20.100000000000001" customHeight="1">
      <c r="B346" s="354" t="s">
        <v>182</v>
      </c>
      <c r="C346" s="355"/>
      <c r="D346" s="101" t="s">
        <v>183</v>
      </c>
      <c r="E346" s="102"/>
      <c r="F346" s="103"/>
      <c r="G346" s="28"/>
      <c r="H346" s="28"/>
      <c r="I346" s="28"/>
      <c r="J346" s="28">
        <v>2</v>
      </c>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2551</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2585</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2586</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2569</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2550</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2550</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2587</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253</v>
      </c>
      <c r="J375" s="108"/>
      <c r="K375" s="108"/>
      <c r="L375" s="108"/>
      <c r="M375" s="109" t="s">
        <v>2588</v>
      </c>
      <c r="N375" s="117"/>
      <c r="O375" s="117"/>
      <c r="P375" s="118"/>
    </row>
    <row r="376" spans="2:20" ht="20.100000000000001" customHeight="1">
      <c r="B376" s="186"/>
      <c r="C376" s="130"/>
      <c r="D376" s="130"/>
      <c r="E376" s="101" t="s">
        <v>210</v>
      </c>
      <c r="F376" s="102"/>
      <c r="G376" s="102"/>
      <c r="H376" s="103"/>
      <c r="I376" s="109">
        <v>70</v>
      </c>
      <c r="J376" s="117"/>
      <c r="K376" s="117"/>
      <c r="L376" s="55" t="s">
        <v>480</v>
      </c>
      <c r="M376" s="109">
        <v>85</v>
      </c>
      <c r="N376" s="117"/>
      <c r="O376" s="117"/>
      <c r="P376" s="40" t="s">
        <v>480</v>
      </c>
    </row>
    <row r="377" spans="2:20" ht="20.100000000000001" customHeight="1">
      <c r="B377" s="186" t="s">
        <v>45</v>
      </c>
      <c r="C377" s="130"/>
      <c r="D377" s="130"/>
      <c r="E377" s="101" t="s">
        <v>211</v>
      </c>
      <c r="F377" s="102"/>
      <c r="G377" s="102"/>
      <c r="H377" s="103"/>
      <c r="I377" s="109">
        <v>12.33</v>
      </c>
      <c r="J377" s="117"/>
      <c r="K377" s="117"/>
      <c r="L377" s="55" t="s">
        <v>472</v>
      </c>
      <c r="M377" s="109">
        <v>12.33</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v>117400</v>
      </c>
      <c r="J383" s="117"/>
      <c r="K383" s="117"/>
      <c r="L383" s="50" t="s">
        <v>481</v>
      </c>
      <c r="M383" s="109">
        <v>117400</v>
      </c>
      <c r="N383" s="117"/>
      <c r="O383" s="117"/>
      <c r="P383" s="37" t="s">
        <v>481</v>
      </c>
    </row>
    <row r="384" spans="2:20" ht="20.100000000000001" customHeight="1">
      <c r="B384" s="258"/>
      <c r="C384" s="101" t="s">
        <v>205</v>
      </c>
      <c r="D384" s="102"/>
      <c r="E384" s="102"/>
      <c r="F384" s="102"/>
      <c r="G384" s="102"/>
      <c r="H384" s="103"/>
      <c r="I384" s="109">
        <v>28000</v>
      </c>
      <c r="J384" s="117"/>
      <c r="K384" s="117"/>
      <c r="L384" s="50" t="s">
        <v>481</v>
      </c>
      <c r="M384" s="10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42900</v>
      </c>
      <c r="J386" s="117"/>
      <c r="K386" s="117"/>
      <c r="L386" s="50" t="s">
        <v>481</v>
      </c>
      <c r="M386" s="109">
        <v>42900</v>
      </c>
      <c r="N386" s="117"/>
      <c r="O386" s="117"/>
      <c r="P386" s="37" t="s">
        <v>481</v>
      </c>
    </row>
    <row r="387" spans="2:20" ht="20.100000000000001" customHeight="1">
      <c r="B387" s="186"/>
      <c r="C387" s="338"/>
      <c r="D387" s="338"/>
      <c r="E387" s="101" t="s">
        <v>217</v>
      </c>
      <c r="F387" s="102"/>
      <c r="G387" s="102"/>
      <c r="H387" s="103"/>
      <c r="I387" s="109">
        <v>27000</v>
      </c>
      <c r="J387" s="117"/>
      <c r="K387" s="117"/>
      <c r="L387" s="50" t="s">
        <v>481</v>
      </c>
      <c r="M387" s="109">
        <v>27000</v>
      </c>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v>15000</v>
      </c>
      <c r="J389" s="117"/>
      <c r="K389" s="117"/>
      <c r="L389" s="50" t="s">
        <v>481</v>
      </c>
      <c r="M389" s="109">
        <v>15000</v>
      </c>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2589</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2590</v>
      </c>
      <c r="H400" s="268"/>
      <c r="I400" s="268"/>
      <c r="J400" s="268"/>
      <c r="K400" s="268"/>
      <c r="L400" s="268"/>
      <c r="M400" s="268"/>
      <c r="N400" s="268"/>
      <c r="O400" s="268"/>
      <c r="P400" s="269"/>
    </row>
    <row r="401" spans="2:20" ht="120" customHeight="1">
      <c r="B401" s="303" t="s">
        <v>216</v>
      </c>
      <c r="C401" s="102"/>
      <c r="D401" s="102"/>
      <c r="E401" s="102"/>
      <c r="F401" s="103"/>
      <c r="G401" s="121" t="s">
        <v>2591</v>
      </c>
      <c r="H401" s="268"/>
      <c r="I401" s="268"/>
      <c r="J401" s="268"/>
      <c r="K401" s="268"/>
      <c r="L401" s="268"/>
      <c r="M401" s="268"/>
      <c r="N401" s="268"/>
      <c r="O401" s="268"/>
      <c r="P401" s="269"/>
    </row>
    <row r="402" spans="2:20" ht="120" customHeight="1">
      <c r="B402" s="303" t="s">
        <v>219</v>
      </c>
      <c r="C402" s="102"/>
      <c r="D402" s="102"/>
      <c r="E402" s="102"/>
      <c r="F402" s="103"/>
      <c r="G402" s="121" t="s">
        <v>2592</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13</v>
      </c>
      <c r="I430" s="94"/>
      <c r="J430" s="94"/>
      <c r="K430" s="94"/>
      <c r="L430" s="94"/>
      <c r="M430" s="94"/>
      <c r="N430" s="94"/>
      <c r="O430" s="94"/>
      <c r="P430" s="49" t="s">
        <v>477</v>
      </c>
    </row>
    <row r="431" spans="1:20" ht="20.100000000000001" customHeight="1">
      <c r="B431" s="301"/>
      <c r="C431" s="302"/>
      <c r="D431" s="130" t="s">
        <v>245</v>
      </c>
      <c r="E431" s="130"/>
      <c r="F431" s="130"/>
      <c r="G431" s="130"/>
      <c r="H431" s="109">
        <v>22</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4</v>
      </c>
      <c r="I433" s="117"/>
      <c r="J433" s="117"/>
      <c r="K433" s="117"/>
      <c r="L433" s="117"/>
      <c r="M433" s="117"/>
      <c r="N433" s="117"/>
      <c r="O433" s="117"/>
      <c r="P433" s="37" t="s">
        <v>479</v>
      </c>
    </row>
    <row r="434" spans="2:16" ht="20.100000000000001" customHeight="1">
      <c r="B434" s="186"/>
      <c r="C434" s="130"/>
      <c r="D434" s="130" t="s">
        <v>248</v>
      </c>
      <c r="E434" s="130"/>
      <c r="F434" s="130"/>
      <c r="G434" s="130"/>
      <c r="H434" s="109">
        <v>9</v>
      </c>
      <c r="I434" s="117"/>
      <c r="J434" s="117"/>
      <c r="K434" s="117"/>
      <c r="L434" s="117"/>
      <c r="M434" s="117"/>
      <c r="N434" s="117"/>
      <c r="O434" s="117"/>
      <c r="P434" s="37" t="s">
        <v>479</v>
      </c>
    </row>
    <row r="435" spans="2:16" ht="20.100000000000001" customHeight="1">
      <c r="B435" s="186"/>
      <c r="C435" s="130"/>
      <c r="D435" s="130" t="s">
        <v>249</v>
      </c>
      <c r="E435" s="130"/>
      <c r="F435" s="130"/>
      <c r="G435" s="130"/>
      <c r="H435" s="109">
        <v>21</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11</v>
      </c>
      <c r="I439" s="117"/>
      <c r="J439" s="117"/>
      <c r="K439" s="117"/>
      <c r="L439" s="117"/>
      <c r="M439" s="117"/>
      <c r="N439" s="117"/>
      <c r="O439" s="117"/>
      <c r="P439" s="37" t="s">
        <v>479</v>
      </c>
    </row>
    <row r="440" spans="2:16" ht="20.100000000000001" customHeight="1">
      <c r="B440" s="287"/>
      <c r="C440" s="288"/>
      <c r="D440" s="130" t="s">
        <v>254</v>
      </c>
      <c r="E440" s="130"/>
      <c r="F440" s="130"/>
      <c r="G440" s="130"/>
      <c r="H440" s="109">
        <v>10</v>
      </c>
      <c r="I440" s="117"/>
      <c r="J440" s="117"/>
      <c r="K440" s="117"/>
      <c r="L440" s="117"/>
      <c r="M440" s="117"/>
      <c r="N440" s="117"/>
      <c r="O440" s="117"/>
      <c r="P440" s="37" t="s">
        <v>479</v>
      </c>
    </row>
    <row r="441" spans="2:16" ht="20.100000000000001" customHeight="1">
      <c r="B441" s="287"/>
      <c r="C441" s="288"/>
      <c r="D441" s="130" t="s">
        <v>255</v>
      </c>
      <c r="E441" s="130"/>
      <c r="F441" s="130"/>
      <c r="G441" s="130"/>
      <c r="H441" s="109">
        <v>4</v>
      </c>
      <c r="I441" s="117"/>
      <c r="J441" s="117"/>
      <c r="K441" s="117"/>
      <c r="L441" s="117"/>
      <c r="M441" s="117"/>
      <c r="N441" s="117"/>
      <c r="O441" s="117"/>
      <c r="P441" s="37" t="s">
        <v>479</v>
      </c>
    </row>
    <row r="442" spans="2:16" ht="20.100000000000001" customHeight="1">
      <c r="B442" s="287"/>
      <c r="C442" s="288"/>
      <c r="D442" s="130" t="s">
        <v>256</v>
      </c>
      <c r="E442" s="130"/>
      <c r="F442" s="130"/>
      <c r="G442" s="130"/>
      <c r="H442" s="109">
        <v>7</v>
      </c>
      <c r="I442" s="117"/>
      <c r="J442" s="117"/>
      <c r="K442" s="117"/>
      <c r="L442" s="117"/>
      <c r="M442" s="117"/>
      <c r="N442" s="117"/>
      <c r="O442" s="117"/>
      <c r="P442" s="37" t="s">
        <v>479</v>
      </c>
    </row>
    <row r="443" spans="2:16" ht="20.100000000000001" customHeight="1">
      <c r="B443" s="289"/>
      <c r="C443" s="290"/>
      <c r="D443" s="130" t="s">
        <v>257</v>
      </c>
      <c r="E443" s="130"/>
      <c r="F443" s="130"/>
      <c r="G443" s="130"/>
      <c r="H443" s="109">
        <v>3</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5</v>
      </c>
      <c r="I444" s="117"/>
      <c r="J444" s="117"/>
      <c r="K444" s="117"/>
      <c r="L444" s="117"/>
      <c r="M444" s="117"/>
      <c r="N444" s="117"/>
      <c r="O444" s="117"/>
      <c r="P444" s="37" t="s">
        <v>479</v>
      </c>
    </row>
    <row r="445" spans="2:16" ht="20.100000000000001" customHeight="1">
      <c r="B445" s="186"/>
      <c r="C445" s="130"/>
      <c r="D445" s="130" t="s">
        <v>259</v>
      </c>
      <c r="E445" s="130"/>
      <c r="F445" s="130"/>
      <c r="G445" s="130"/>
      <c r="H445" s="109">
        <v>30</v>
      </c>
      <c r="I445" s="117"/>
      <c r="J445" s="117"/>
      <c r="K445" s="117"/>
      <c r="L445" s="117"/>
      <c r="M445" s="117"/>
      <c r="N445" s="117"/>
      <c r="O445" s="117"/>
      <c r="P445" s="37" t="s">
        <v>479</v>
      </c>
    </row>
    <row r="446" spans="2:16" ht="20.100000000000001" customHeight="1">
      <c r="B446" s="186"/>
      <c r="C446" s="130"/>
      <c r="D446" s="130" t="s">
        <v>260</v>
      </c>
      <c r="E446" s="130"/>
      <c r="F446" s="130"/>
      <c r="G446" s="130"/>
      <c r="H446" s="109">
        <v>0</v>
      </c>
      <c r="I446" s="117"/>
      <c r="J446" s="117"/>
      <c r="K446" s="117"/>
      <c r="L446" s="117"/>
      <c r="M446" s="117"/>
      <c r="N446" s="117"/>
      <c r="O446" s="117"/>
      <c r="P446" s="37" t="s">
        <v>479</v>
      </c>
    </row>
    <row r="447" spans="2:16" ht="20.100000000000001" customHeight="1">
      <c r="B447" s="186"/>
      <c r="C447" s="130"/>
      <c r="D447" s="130" t="s">
        <v>261</v>
      </c>
      <c r="E447" s="130"/>
      <c r="F447" s="130"/>
      <c r="G447" s="130"/>
      <c r="H447" s="109">
        <v>0</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85.22</v>
      </c>
      <c r="I452" s="94"/>
      <c r="J452" s="94"/>
      <c r="K452" s="94"/>
      <c r="L452" s="94"/>
      <c r="M452" s="94"/>
      <c r="N452" s="94"/>
      <c r="O452" s="94"/>
      <c r="P452" s="49" t="s">
        <v>485</v>
      </c>
    </row>
    <row r="453" spans="2:20" ht="20.100000000000001" customHeight="1">
      <c r="B453" s="186" t="s">
        <v>266</v>
      </c>
      <c r="C453" s="130"/>
      <c r="D453" s="130"/>
      <c r="E453" s="130"/>
      <c r="F453" s="130"/>
      <c r="G453" s="130"/>
      <c r="H453" s="109">
        <v>35</v>
      </c>
      <c r="I453" s="117"/>
      <c r="J453" s="117"/>
      <c r="K453" s="117"/>
      <c r="L453" s="117"/>
      <c r="M453" s="117"/>
      <c r="N453" s="117"/>
      <c r="O453" s="117"/>
      <c r="P453" s="37" t="s">
        <v>477</v>
      </c>
    </row>
    <row r="454" spans="2:20" ht="20.100000000000001" customHeight="1">
      <c r="B454" s="186" t="s">
        <v>267</v>
      </c>
      <c r="C454" s="130"/>
      <c r="D454" s="130"/>
      <c r="E454" s="130"/>
      <c r="F454" s="130"/>
      <c r="G454" s="130"/>
      <c r="H454" s="109">
        <v>92</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1</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5</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4</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t="s">
        <v>2593</v>
      </c>
      <c r="I466" s="149"/>
      <c r="J466" s="149"/>
      <c r="K466" s="149"/>
      <c r="L466" s="149"/>
      <c r="M466" s="149"/>
      <c r="N466" s="149"/>
      <c r="O466" s="149"/>
      <c r="P466" s="150"/>
    </row>
    <row r="467" spans="1:20" ht="20.100000000000001" customHeight="1">
      <c r="B467" s="186"/>
      <c r="C467" s="130"/>
      <c r="D467" s="130"/>
      <c r="E467" s="130" t="s">
        <v>274</v>
      </c>
      <c r="F467" s="130"/>
      <c r="G467" s="130"/>
      <c r="H467" s="109">
        <v>1</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2601</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2594</v>
      </c>
      <c r="I474" s="268"/>
      <c r="J474" s="268"/>
      <c r="K474" s="268"/>
      <c r="L474" s="268"/>
      <c r="M474" s="268"/>
      <c r="N474" s="268"/>
      <c r="O474" s="268"/>
      <c r="P474" s="269"/>
    </row>
    <row r="475" spans="1:20" ht="20.100000000000001" customHeight="1">
      <c r="B475" s="280"/>
      <c r="C475" s="101" t="s">
        <v>14</v>
      </c>
      <c r="D475" s="102"/>
      <c r="E475" s="102"/>
      <c r="F475" s="102"/>
      <c r="G475" s="103"/>
      <c r="H475" s="217" t="s">
        <v>2531</v>
      </c>
      <c r="I475" s="132"/>
      <c r="J475" s="35" t="s">
        <v>469</v>
      </c>
      <c r="K475" s="132" t="s">
        <v>2543</v>
      </c>
      <c r="L475" s="132"/>
      <c r="M475" s="35" t="s">
        <v>469</v>
      </c>
      <c r="N475" s="132" t="s">
        <v>2544</v>
      </c>
      <c r="O475" s="132"/>
      <c r="P475" s="133"/>
    </row>
    <row r="476" spans="1:20" ht="20.100000000000001" customHeight="1">
      <c r="B476" s="280"/>
      <c r="C476" s="153" t="s">
        <v>280</v>
      </c>
      <c r="D476" s="143"/>
      <c r="E476" s="144"/>
      <c r="F476" s="137" t="s">
        <v>281</v>
      </c>
      <c r="G476" s="138"/>
      <c r="H476" s="23">
        <v>8</v>
      </c>
      <c r="I476" s="35" t="s">
        <v>486</v>
      </c>
      <c r="J476" s="24">
        <v>30</v>
      </c>
      <c r="K476" s="35" t="s">
        <v>487</v>
      </c>
      <c r="L476" s="56" t="s">
        <v>435</v>
      </c>
      <c r="M476" s="24">
        <v>17</v>
      </c>
      <c r="N476" s="35" t="s">
        <v>486</v>
      </c>
      <c r="O476" s="24">
        <v>30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2595</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2596</v>
      </c>
      <c r="M512" s="105"/>
      <c r="N512" s="105"/>
      <c r="O512" s="106"/>
      <c r="P512" s="107"/>
    </row>
    <row r="513" spans="2:20" ht="20.100000000000001" customHeight="1">
      <c r="B513" s="111" t="s">
        <v>287</v>
      </c>
      <c r="C513" s="112"/>
      <c r="D513" s="112"/>
      <c r="E513" s="112"/>
      <c r="F513" s="112"/>
      <c r="G513" s="113"/>
      <c r="H513" s="109"/>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2551</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t="s">
        <v>2597</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2550</v>
      </c>
      <c r="K522" s="108"/>
      <c r="L522" s="108"/>
      <c r="M522" s="108"/>
      <c r="N522" s="108"/>
      <c r="O522" s="109"/>
      <c r="P522" s="110"/>
      <c r="S522" s="15" t="str">
        <f>IF($F$519=MST!$I$6,IF(J522="","未記入",""),"")</f>
        <v/>
      </c>
    </row>
    <row r="523" spans="2:20" ht="20.100000000000001" customHeight="1">
      <c r="B523" s="111" t="s">
        <v>2514</v>
      </c>
      <c r="C523" s="112"/>
      <c r="D523" s="112"/>
      <c r="E523" s="113"/>
      <c r="F523" s="109" t="s">
        <v>2550</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2598</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2598</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2599</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2599</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2551</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2551</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2551</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2551</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2551</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2551</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2551</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2551</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2550</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2551</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2551</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2551</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2551</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2551</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2551</v>
      </c>
      <c r="M560" s="117"/>
      <c r="N560" s="117"/>
      <c r="O560" s="117"/>
      <c r="P560" s="118"/>
      <c r="Q560" s="2"/>
      <c r="R560" s="2"/>
      <c r="S560" s="15" t="str">
        <f t="shared" si="4"/>
        <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2551</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2550</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2550</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tabSelected="1" view="pageBreakPreview" zoomScaleNormal="85" zoomScaleSheetLayoutView="100" workbookViewId="0">
      <selection activeCell="H14" sqref="H14:I1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2602</v>
      </c>
      <c r="K4" s="497"/>
      <c r="L4" s="497"/>
      <c r="M4" s="496" t="s">
        <v>2604</v>
      </c>
      <c r="N4" s="497"/>
      <c r="O4" s="497"/>
      <c r="P4" s="497"/>
      <c r="Q4" s="497"/>
      <c r="R4" s="65" t="s">
        <v>2569</v>
      </c>
      <c r="S4" s="25"/>
      <c r="T4" s="12"/>
    </row>
    <row r="5" spans="1:23" ht="50.1" customHeight="1">
      <c r="B5" s="525"/>
      <c r="C5" s="504" t="s">
        <v>308</v>
      </c>
      <c r="D5" s="504"/>
      <c r="E5" s="504"/>
      <c r="F5" s="504"/>
      <c r="G5" s="504"/>
      <c r="H5" s="494" t="s">
        <v>2360</v>
      </c>
      <c r="I5" s="495"/>
      <c r="J5" s="496"/>
      <c r="K5" s="497"/>
      <c r="L5" s="497"/>
      <c r="M5" s="496"/>
      <c r="N5" s="497"/>
      <c r="O5" s="497"/>
      <c r="P5" s="497"/>
      <c r="Q5" s="497"/>
      <c r="R5" s="65"/>
      <c r="S5" s="25"/>
    </row>
    <row r="6" spans="1:23" ht="50.1" customHeight="1">
      <c r="B6" s="525"/>
      <c r="C6" s="504" t="s">
        <v>309</v>
      </c>
      <c r="D6" s="504"/>
      <c r="E6" s="504"/>
      <c r="F6" s="504"/>
      <c r="G6" s="504"/>
      <c r="H6" s="494" t="s">
        <v>2360</v>
      </c>
      <c r="I6" s="495"/>
      <c r="J6" s="496"/>
      <c r="K6" s="497"/>
      <c r="L6" s="497"/>
      <c r="M6" s="496"/>
      <c r="N6" s="497"/>
      <c r="O6" s="497"/>
      <c r="P6" s="497"/>
      <c r="Q6" s="497"/>
      <c r="R6" s="65"/>
      <c r="S6" s="25"/>
    </row>
    <row r="7" spans="1:23" ht="50.1" customHeight="1">
      <c r="B7" s="525"/>
      <c r="C7" s="504" t="s">
        <v>310</v>
      </c>
      <c r="D7" s="504"/>
      <c r="E7" s="504"/>
      <c r="F7" s="504"/>
      <c r="G7" s="504"/>
      <c r="H7" s="494" t="s">
        <v>2360</v>
      </c>
      <c r="I7" s="495"/>
      <c r="J7" s="496"/>
      <c r="K7" s="497"/>
      <c r="L7" s="497"/>
      <c r="M7" s="496"/>
      <c r="N7" s="497"/>
      <c r="O7" s="497"/>
      <c r="P7" s="497"/>
      <c r="Q7" s="497"/>
      <c r="R7" s="65"/>
      <c r="S7" s="25"/>
    </row>
    <row r="8" spans="1:23" ht="50.1" customHeight="1">
      <c r="B8" s="525"/>
      <c r="C8" s="504" t="s">
        <v>311</v>
      </c>
      <c r="D8" s="504"/>
      <c r="E8" s="504"/>
      <c r="F8" s="504"/>
      <c r="G8" s="504"/>
      <c r="H8" s="494" t="s">
        <v>2360</v>
      </c>
      <c r="I8" s="495"/>
      <c r="J8" s="496"/>
      <c r="K8" s="497"/>
      <c r="L8" s="497"/>
      <c r="M8" s="496"/>
      <c r="N8" s="497"/>
      <c r="O8" s="497"/>
      <c r="P8" s="497"/>
      <c r="Q8" s="497"/>
      <c r="R8" s="65"/>
      <c r="S8" s="25"/>
    </row>
    <row r="9" spans="1:23" ht="50.1" customHeight="1">
      <c r="B9" s="525"/>
      <c r="C9" s="504" t="s">
        <v>312</v>
      </c>
      <c r="D9" s="504"/>
      <c r="E9" s="504"/>
      <c r="F9" s="504"/>
      <c r="G9" s="504"/>
      <c r="H9" s="494" t="s">
        <v>2360</v>
      </c>
      <c r="I9" s="495"/>
      <c r="J9" s="496"/>
      <c r="K9" s="497"/>
      <c r="L9" s="497"/>
      <c r="M9" s="496"/>
      <c r="N9" s="497"/>
      <c r="O9" s="497"/>
      <c r="P9" s="497"/>
      <c r="Q9" s="497"/>
      <c r="R9" s="65"/>
      <c r="S9" s="25"/>
    </row>
    <row r="10" spans="1:23" ht="50.1" customHeight="1">
      <c r="B10" s="525"/>
      <c r="C10" s="504" t="s">
        <v>313</v>
      </c>
      <c r="D10" s="504"/>
      <c r="E10" s="504"/>
      <c r="F10" s="504"/>
      <c r="G10" s="504"/>
      <c r="H10" s="494" t="s">
        <v>2360</v>
      </c>
      <c r="I10" s="495"/>
      <c r="J10" s="496"/>
      <c r="K10" s="497"/>
      <c r="L10" s="497"/>
      <c r="M10" s="496"/>
      <c r="N10" s="497"/>
      <c r="O10" s="497"/>
      <c r="P10" s="497"/>
      <c r="Q10" s="497"/>
      <c r="R10" s="65"/>
      <c r="S10" s="25"/>
    </row>
    <row r="11" spans="1:23" ht="50.1" customHeight="1">
      <c r="B11" s="525"/>
      <c r="C11" s="504" t="s">
        <v>314</v>
      </c>
      <c r="D11" s="504"/>
      <c r="E11" s="504"/>
      <c r="F11" s="504"/>
      <c r="G11" s="504"/>
      <c r="H11" s="494" t="s">
        <v>2360</v>
      </c>
      <c r="I11" s="495"/>
      <c r="J11" s="496"/>
      <c r="K11" s="497"/>
      <c r="L11" s="497"/>
      <c r="M11" s="496"/>
      <c r="N11" s="497"/>
      <c r="O11" s="497"/>
      <c r="P11" s="497"/>
      <c r="Q11" s="497"/>
      <c r="R11" s="65"/>
      <c r="S11" s="25"/>
    </row>
    <row r="12" spans="1:23" ht="50.1" customHeight="1">
      <c r="B12" s="525"/>
      <c r="C12" s="504" t="s">
        <v>315</v>
      </c>
      <c r="D12" s="504"/>
      <c r="E12" s="504"/>
      <c r="F12" s="504"/>
      <c r="G12" s="504"/>
      <c r="H12" s="494" t="s">
        <v>2360</v>
      </c>
      <c r="I12" s="495"/>
      <c r="J12" s="496"/>
      <c r="K12" s="497"/>
      <c r="L12" s="497"/>
      <c r="M12" s="496"/>
      <c r="N12" s="497"/>
      <c r="O12" s="497"/>
      <c r="P12" s="497"/>
      <c r="Q12" s="497"/>
      <c r="R12" s="65"/>
      <c r="S12" s="25"/>
    </row>
    <row r="13" spans="1:23" ht="50.1" customHeight="1">
      <c r="B13" s="525"/>
      <c r="C13" s="504" t="s">
        <v>316</v>
      </c>
      <c r="D13" s="504"/>
      <c r="E13" s="504"/>
      <c r="F13" s="504"/>
      <c r="G13" s="504"/>
      <c r="H13" s="494" t="s">
        <v>2360</v>
      </c>
      <c r="I13" s="495"/>
      <c r="J13" s="496"/>
      <c r="K13" s="497"/>
      <c r="L13" s="497"/>
      <c r="M13" s="496"/>
      <c r="N13" s="497"/>
      <c r="O13" s="497"/>
      <c r="P13" s="497"/>
      <c r="Q13" s="497"/>
      <c r="R13" s="65"/>
      <c r="S13" s="25"/>
    </row>
    <row r="14" spans="1:23" ht="50.1" customHeight="1">
      <c r="B14" s="525"/>
      <c r="C14" s="504" t="s">
        <v>317</v>
      </c>
      <c r="D14" s="504"/>
      <c r="E14" s="504"/>
      <c r="F14" s="504"/>
      <c r="G14" s="504"/>
      <c r="H14" s="494" t="s">
        <v>2360</v>
      </c>
      <c r="I14" s="495"/>
      <c r="J14" s="496"/>
      <c r="K14" s="497"/>
      <c r="L14" s="497"/>
      <c r="M14" s="496"/>
      <c r="N14" s="497"/>
      <c r="O14" s="497"/>
      <c r="P14" s="497"/>
      <c r="Q14" s="497"/>
      <c r="R14" s="65"/>
      <c r="S14" s="25"/>
    </row>
    <row r="15" spans="1:23" ht="50.1"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t="s">
        <v>2360</v>
      </c>
      <c r="I17" s="495"/>
      <c r="J17" s="496"/>
      <c r="K17" s="497"/>
      <c r="L17" s="497"/>
      <c r="M17" s="496"/>
      <c r="N17" s="497"/>
      <c r="O17" s="497"/>
      <c r="P17" s="497"/>
      <c r="Q17" s="497"/>
      <c r="R17" s="65"/>
      <c r="S17" s="25"/>
    </row>
    <row r="18" spans="2:19" ht="50.1" customHeight="1">
      <c r="B18" s="59"/>
      <c r="C18" s="504" t="s">
        <v>341</v>
      </c>
      <c r="D18" s="504"/>
      <c r="E18" s="504"/>
      <c r="F18" s="504"/>
      <c r="G18" s="504"/>
      <c r="H18" s="494" t="s">
        <v>2360</v>
      </c>
      <c r="I18" s="495"/>
      <c r="J18" s="496"/>
      <c r="K18" s="497"/>
      <c r="L18" s="497"/>
      <c r="M18" s="496"/>
      <c r="N18" s="497"/>
      <c r="O18" s="497"/>
      <c r="P18" s="497"/>
      <c r="Q18" s="497"/>
      <c r="R18" s="65"/>
      <c r="S18" s="25"/>
    </row>
    <row r="19" spans="2:19" ht="50.1" customHeight="1">
      <c r="B19" s="59"/>
      <c r="C19" s="530" t="s">
        <v>406</v>
      </c>
      <c r="D19" s="531"/>
      <c r="E19" s="531"/>
      <c r="F19" s="531"/>
      <c r="G19" s="532"/>
      <c r="H19" s="494" t="s">
        <v>2360</v>
      </c>
      <c r="I19" s="495"/>
      <c r="J19" s="496"/>
      <c r="K19" s="497"/>
      <c r="L19" s="497"/>
      <c r="M19" s="496"/>
      <c r="N19" s="497"/>
      <c r="O19" s="497"/>
      <c r="P19" s="497"/>
      <c r="Q19" s="497"/>
      <c r="R19" s="65"/>
      <c r="S19" s="25"/>
    </row>
    <row r="20" spans="2:19" ht="50.1" customHeight="1">
      <c r="B20" s="59"/>
      <c r="C20" s="504" t="s">
        <v>334</v>
      </c>
      <c r="D20" s="504"/>
      <c r="E20" s="504"/>
      <c r="F20" s="504"/>
      <c r="G20" s="504"/>
      <c r="H20" s="494" t="s">
        <v>2360</v>
      </c>
      <c r="I20" s="495"/>
      <c r="J20" s="496"/>
      <c r="K20" s="497"/>
      <c r="L20" s="497"/>
      <c r="M20" s="496"/>
      <c r="N20" s="497"/>
      <c r="O20" s="497"/>
      <c r="P20" s="497"/>
      <c r="Q20" s="497"/>
      <c r="R20" s="65"/>
      <c r="S20" s="25"/>
    </row>
    <row r="21" spans="2:19" ht="50.1" customHeight="1">
      <c r="B21" s="59"/>
      <c r="C21" s="504" t="s">
        <v>338</v>
      </c>
      <c r="D21" s="504"/>
      <c r="E21" s="504"/>
      <c r="F21" s="504"/>
      <c r="G21" s="504"/>
      <c r="H21" s="494" t="s">
        <v>2360</v>
      </c>
      <c r="I21" s="495"/>
      <c r="J21" s="496"/>
      <c r="K21" s="497"/>
      <c r="L21" s="497"/>
      <c r="M21" s="496"/>
      <c r="N21" s="497"/>
      <c r="O21" s="497"/>
      <c r="P21" s="497"/>
      <c r="Q21" s="497"/>
      <c r="R21" s="65"/>
      <c r="S21" s="25"/>
    </row>
    <row r="22" spans="2:19" ht="50.1" customHeight="1">
      <c r="B22" s="59"/>
      <c r="C22" s="504" t="s">
        <v>337</v>
      </c>
      <c r="D22" s="504"/>
      <c r="E22" s="504"/>
      <c r="F22" s="504"/>
      <c r="G22" s="504"/>
      <c r="H22" s="494" t="s">
        <v>2360</v>
      </c>
      <c r="I22" s="495"/>
      <c r="J22" s="496"/>
      <c r="K22" s="497"/>
      <c r="L22" s="497"/>
      <c r="M22" s="496"/>
      <c r="N22" s="497"/>
      <c r="O22" s="497"/>
      <c r="P22" s="497"/>
      <c r="Q22" s="497"/>
      <c r="R22" s="65"/>
      <c r="S22" s="25"/>
    </row>
    <row r="23" spans="2:19" ht="50.1" customHeight="1">
      <c r="B23" s="59"/>
      <c r="C23" s="504" t="s">
        <v>342</v>
      </c>
      <c r="D23" s="504"/>
      <c r="E23" s="504"/>
      <c r="F23" s="504"/>
      <c r="G23" s="504"/>
      <c r="H23" s="494" t="s">
        <v>2360</v>
      </c>
      <c r="I23" s="495"/>
      <c r="J23" s="496"/>
      <c r="K23" s="497"/>
      <c r="L23" s="497"/>
      <c r="M23" s="496"/>
      <c r="N23" s="497"/>
      <c r="O23" s="497"/>
      <c r="P23" s="497"/>
      <c r="Q23" s="497"/>
      <c r="R23" s="65"/>
      <c r="S23" s="25"/>
    </row>
    <row r="24" spans="2:19" ht="50.1" customHeight="1">
      <c r="B24" s="59"/>
      <c r="C24" s="504" t="s">
        <v>395</v>
      </c>
      <c r="D24" s="504"/>
      <c r="E24" s="504"/>
      <c r="F24" s="504"/>
      <c r="G24" s="504"/>
      <c r="H24" s="494" t="s">
        <v>2360</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2360</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t="s">
        <v>2359</v>
      </c>
      <c r="I26" s="501"/>
      <c r="J26" s="520" t="s">
        <v>2603</v>
      </c>
      <c r="K26" s="521"/>
      <c r="L26" s="521"/>
      <c r="M26" s="520" t="s">
        <v>2604</v>
      </c>
      <c r="N26" s="521"/>
      <c r="O26" s="521"/>
      <c r="P26" s="521"/>
      <c r="Q26" s="521"/>
      <c r="R26" s="67" t="s">
        <v>2569</v>
      </c>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2360</v>
      </c>
      <c r="I28" s="495"/>
      <c r="J28" s="496"/>
      <c r="K28" s="497"/>
      <c r="L28" s="497"/>
      <c r="M28" s="496"/>
      <c r="N28" s="497"/>
      <c r="O28" s="497"/>
      <c r="P28" s="497"/>
      <c r="Q28" s="497"/>
      <c r="R28" s="65"/>
      <c r="S28" s="25"/>
    </row>
    <row r="29" spans="2:19" ht="50.1" customHeight="1">
      <c r="B29" s="59"/>
      <c r="C29" s="504" t="s">
        <v>323</v>
      </c>
      <c r="D29" s="504"/>
      <c r="E29" s="504"/>
      <c r="F29" s="504"/>
      <c r="G29" s="504"/>
      <c r="H29" s="494" t="s">
        <v>2360</v>
      </c>
      <c r="I29" s="495"/>
      <c r="J29" s="496"/>
      <c r="K29" s="497"/>
      <c r="L29" s="497"/>
      <c r="M29" s="496"/>
      <c r="N29" s="497"/>
      <c r="O29" s="497"/>
      <c r="P29" s="497"/>
      <c r="Q29" s="497"/>
      <c r="R29" s="65"/>
      <c r="S29" s="25"/>
    </row>
    <row r="30" spans="2:19" ht="50.1" customHeight="1">
      <c r="B30" s="59"/>
      <c r="C30" s="504" t="s">
        <v>324</v>
      </c>
      <c r="D30" s="504"/>
      <c r="E30" s="504"/>
      <c r="F30" s="504"/>
      <c r="G30" s="504"/>
      <c r="H30" s="494" t="s">
        <v>2360</v>
      </c>
      <c r="I30" s="495"/>
      <c r="J30" s="496"/>
      <c r="K30" s="497"/>
      <c r="L30" s="497"/>
      <c r="M30" s="496"/>
      <c r="N30" s="497"/>
      <c r="O30" s="497"/>
      <c r="P30" s="497"/>
      <c r="Q30" s="497"/>
      <c r="R30" s="65"/>
      <c r="S30" s="25"/>
    </row>
    <row r="31" spans="2:19" ht="50.1" customHeight="1">
      <c r="B31" s="59"/>
      <c r="C31" s="504" t="s">
        <v>325</v>
      </c>
      <c r="D31" s="504"/>
      <c r="E31" s="504"/>
      <c r="F31" s="504"/>
      <c r="G31" s="504"/>
      <c r="H31" s="494" t="s">
        <v>2360</v>
      </c>
      <c r="I31" s="495"/>
      <c r="J31" s="496"/>
      <c r="K31" s="497"/>
      <c r="L31" s="497"/>
      <c r="M31" s="496"/>
      <c r="N31" s="497"/>
      <c r="O31" s="497"/>
      <c r="P31" s="497"/>
      <c r="Q31" s="497"/>
      <c r="R31" s="65"/>
      <c r="S31" s="25"/>
    </row>
    <row r="32" spans="2:19" ht="50.1" customHeight="1">
      <c r="B32" s="59"/>
      <c r="C32" s="504" t="s">
        <v>326</v>
      </c>
      <c r="D32" s="504"/>
      <c r="E32" s="504"/>
      <c r="F32" s="504"/>
      <c r="G32" s="504"/>
      <c r="H32" s="494" t="s">
        <v>2360</v>
      </c>
      <c r="I32" s="495"/>
      <c r="J32" s="496"/>
      <c r="K32" s="497"/>
      <c r="L32" s="497"/>
      <c r="M32" s="496"/>
      <c r="N32" s="497"/>
      <c r="O32" s="497"/>
      <c r="P32" s="497"/>
      <c r="Q32" s="497"/>
      <c r="R32" s="65"/>
      <c r="S32" s="25"/>
    </row>
    <row r="33" spans="2:19" ht="50.1" customHeight="1">
      <c r="B33" s="59"/>
      <c r="C33" s="504" t="s">
        <v>327</v>
      </c>
      <c r="D33" s="504"/>
      <c r="E33" s="504"/>
      <c r="F33" s="504"/>
      <c r="G33" s="504"/>
      <c r="H33" s="494" t="s">
        <v>2360</v>
      </c>
      <c r="I33" s="495"/>
      <c r="J33" s="496"/>
      <c r="K33" s="497"/>
      <c r="L33" s="497"/>
      <c r="M33" s="496"/>
      <c r="N33" s="497"/>
      <c r="O33" s="497"/>
      <c r="P33" s="497"/>
      <c r="Q33" s="497"/>
      <c r="R33" s="65"/>
      <c r="S33" s="25"/>
    </row>
    <row r="34" spans="2:19" ht="50.1" customHeight="1">
      <c r="B34" s="59"/>
      <c r="C34" s="504" t="s">
        <v>328</v>
      </c>
      <c r="D34" s="504"/>
      <c r="E34" s="504"/>
      <c r="F34" s="504"/>
      <c r="G34" s="504"/>
      <c r="H34" s="494" t="s">
        <v>2360</v>
      </c>
      <c r="I34" s="495"/>
      <c r="J34" s="496"/>
      <c r="K34" s="497"/>
      <c r="L34" s="497"/>
      <c r="M34" s="496"/>
      <c r="N34" s="497"/>
      <c r="O34" s="497"/>
      <c r="P34" s="497"/>
      <c r="Q34" s="497"/>
      <c r="R34" s="65"/>
      <c r="S34" s="25"/>
    </row>
    <row r="35" spans="2:19" ht="50.1" customHeight="1">
      <c r="B35" s="59"/>
      <c r="C35" s="504" t="s">
        <v>329</v>
      </c>
      <c r="D35" s="504"/>
      <c r="E35" s="504"/>
      <c r="F35" s="504"/>
      <c r="G35" s="504"/>
      <c r="H35" s="494" t="s">
        <v>2360</v>
      </c>
      <c r="I35" s="495"/>
      <c r="J35" s="496"/>
      <c r="K35" s="497"/>
      <c r="L35" s="497"/>
      <c r="M35" s="496"/>
      <c r="N35" s="497"/>
      <c r="O35" s="497"/>
      <c r="P35" s="497"/>
      <c r="Q35" s="497"/>
      <c r="R35" s="65"/>
      <c r="S35" s="25"/>
    </row>
    <row r="36" spans="2:19" ht="50.1" customHeight="1">
      <c r="B36" s="59"/>
      <c r="C36" s="504" t="s">
        <v>331</v>
      </c>
      <c r="D36" s="504"/>
      <c r="E36" s="504"/>
      <c r="F36" s="504"/>
      <c r="G36" s="504"/>
      <c r="H36" s="494" t="s">
        <v>2360</v>
      </c>
      <c r="I36" s="495"/>
      <c r="J36" s="496"/>
      <c r="K36" s="497"/>
      <c r="L36" s="497"/>
      <c r="M36" s="496"/>
      <c r="N36" s="497"/>
      <c r="O36" s="497"/>
      <c r="P36" s="497"/>
      <c r="Q36" s="497"/>
      <c r="R36" s="65"/>
      <c r="S36" s="25"/>
    </row>
    <row r="37" spans="2:19" ht="50.1"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2360</v>
      </c>
      <c r="I39" s="495"/>
      <c r="J39" s="496"/>
      <c r="K39" s="497"/>
      <c r="L39" s="497"/>
      <c r="M39" s="496"/>
      <c r="N39" s="497"/>
      <c r="O39" s="497"/>
      <c r="P39" s="497"/>
      <c r="Q39" s="497"/>
      <c r="R39" s="65"/>
      <c r="S39" s="25"/>
    </row>
    <row r="40" spans="2:19" ht="50.1" customHeight="1">
      <c r="B40" s="502"/>
      <c r="C40" s="504" t="s">
        <v>335</v>
      </c>
      <c r="D40" s="504"/>
      <c r="E40" s="504"/>
      <c r="F40" s="504"/>
      <c r="G40" s="504"/>
      <c r="H40" s="494" t="s">
        <v>2360</v>
      </c>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2360</v>
      </c>
      <c r="I41" s="499"/>
      <c r="J41" s="511"/>
      <c r="K41" s="512"/>
      <c r="L41" s="512"/>
      <c r="M41" s="511"/>
      <c r="N41" s="512"/>
      <c r="O41" s="512"/>
      <c r="P41" s="512"/>
      <c r="Q41" s="512"/>
      <c r="R41" s="66"/>
      <c r="S41" s="26"/>
    </row>
    <row r="42" spans="2:19" ht="50.1" customHeight="1" thickBot="1">
      <c r="B42" s="517" t="s">
        <v>343</v>
      </c>
      <c r="C42" s="518"/>
      <c r="D42" s="518"/>
      <c r="E42" s="518"/>
      <c r="F42" s="518"/>
      <c r="G42" s="519"/>
      <c r="H42" s="500" t="s">
        <v>2359</v>
      </c>
      <c r="I42" s="501"/>
      <c r="J42" s="520" t="s">
        <v>2602</v>
      </c>
      <c r="K42" s="521"/>
      <c r="L42" s="521"/>
      <c r="M42" s="520" t="s">
        <v>2604</v>
      </c>
      <c r="N42" s="521"/>
      <c r="O42" s="521"/>
      <c r="P42" s="521"/>
      <c r="Q42" s="521"/>
      <c r="R42" s="67" t="s">
        <v>2569</v>
      </c>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2360</v>
      </c>
      <c r="I44" s="495"/>
      <c r="J44" s="496"/>
      <c r="K44" s="497"/>
      <c r="L44" s="497"/>
      <c r="M44" s="496"/>
      <c r="N44" s="497"/>
      <c r="O44" s="497"/>
      <c r="P44" s="497"/>
      <c r="Q44" s="497"/>
      <c r="R44" s="65"/>
      <c r="S44" s="25"/>
    </row>
    <row r="45" spans="2:19" ht="50.1" customHeight="1">
      <c r="B45" s="502"/>
      <c r="C45" s="504" t="s">
        <v>346</v>
      </c>
      <c r="D45" s="504"/>
      <c r="E45" s="504"/>
      <c r="F45" s="504"/>
      <c r="G45" s="504"/>
      <c r="H45" s="494" t="s">
        <v>2360</v>
      </c>
      <c r="I45" s="495"/>
      <c r="J45" s="496"/>
      <c r="K45" s="497"/>
      <c r="L45" s="497"/>
      <c r="M45" s="496"/>
      <c r="N45" s="497"/>
      <c r="O45" s="497"/>
      <c r="P45" s="497"/>
      <c r="Q45" s="497"/>
      <c r="R45" s="65"/>
      <c r="S45" s="25"/>
    </row>
    <row r="46" spans="2:19" ht="50.1"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2360</v>
      </c>
      <c r="I48" s="495"/>
      <c r="J48" s="496"/>
      <c r="K48" s="497"/>
      <c r="L48" s="497"/>
      <c r="M48" s="496"/>
      <c r="N48" s="497"/>
      <c r="O48" s="497"/>
      <c r="P48" s="497"/>
      <c r="Q48" s="497"/>
      <c r="R48" s="65"/>
      <c r="S48" s="25"/>
    </row>
    <row r="49" spans="2:19" ht="50.1" customHeight="1">
      <c r="B49" s="502"/>
      <c r="C49" s="504" t="s">
        <v>409</v>
      </c>
      <c r="D49" s="504"/>
      <c r="E49" s="504"/>
      <c r="F49" s="504"/>
      <c r="G49" s="504"/>
      <c r="H49" s="494" t="s">
        <v>2360</v>
      </c>
      <c r="I49" s="495"/>
      <c r="J49" s="496"/>
      <c r="K49" s="497"/>
      <c r="L49" s="497"/>
      <c r="M49" s="496"/>
      <c r="N49" s="497"/>
      <c r="O49" s="497"/>
      <c r="P49" s="497"/>
      <c r="Q49" s="497"/>
      <c r="R49" s="65"/>
      <c r="S49" s="25"/>
    </row>
    <row r="50" spans="2:19" ht="50.1"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31"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2550</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t="s">
        <v>2609</v>
      </c>
      <c r="AF7" s="588"/>
      <c r="AG7" s="588" t="s">
        <v>2609</v>
      </c>
      <c r="AH7" s="588"/>
      <c r="AI7" s="588" t="s">
        <v>2609</v>
      </c>
      <c r="AJ7" s="588"/>
      <c r="AK7" s="588" t="s">
        <v>2609</v>
      </c>
      <c r="AL7" s="588"/>
      <c r="AM7" s="588" t="s">
        <v>2609</v>
      </c>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t="s">
        <v>2609</v>
      </c>
      <c r="AF8" s="555"/>
      <c r="AG8" s="555" t="s">
        <v>2609</v>
      </c>
      <c r="AH8" s="555"/>
      <c r="AI8" s="555" t="s">
        <v>2609</v>
      </c>
      <c r="AJ8" s="555"/>
      <c r="AK8" s="555" t="s">
        <v>2609</v>
      </c>
      <c r="AL8" s="555"/>
      <c r="AM8" s="555" t="s">
        <v>2609</v>
      </c>
      <c r="AN8" s="592"/>
    </row>
    <row r="9" spans="1:44" ht="39.950000000000003" customHeight="1">
      <c r="A9" s="543"/>
      <c r="B9" s="553" t="s">
        <v>361</v>
      </c>
      <c r="C9" s="553"/>
      <c r="D9" s="553"/>
      <c r="E9" s="553"/>
      <c r="F9" s="553"/>
      <c r="G9" s="553"/>
      <c r="H9" s="553"/>
      <c r="I9" s="553"/>
      <c r="J9" s="565"/>
      <c r="K9" s="566"/>
      <c r="L9" s="566"/>
      <c r="M9" s="566"/>
      <c r="N9" s="566"/>
      <c r="O9" s="567"/>
      <c r="P9" s="549" t="s">
        <v>2551</v>
      </c>
      <c r="Q9" s="550"/>
      <c r="R9" s="550"/>
      <c r="S9" s="550"/>
      <c r="T9" s="550"/>
      <c r="U9" s="551"/>
      <c r="V9" s="545" t="s">
        <v>2569</v>
      </c>
      <c r="W9" s="545"/>
      <c r="X9" s="545"/>
      <c r="Y9" s="545"/>
      <c r="Z9" s="545"/>
      <c r="AA9" s="545"/>
      <c r="AB9" s="554"/>
      <c r="AC9" s="555"/>
      <c r="AD9" s="555"/>
      <c r="AE9" s="554"/>
      <c r="AF9" s="555"/>
      <c r="AG9" s="555" t="s">
        <v>2609</v>
      </c>
      <c r="AH9" s="555"/>
      <c r="AI9" s="555" t="s">
        <v>2609</v>
      </c>
      <c r="AJ9" s="555"/>
      <c r="AK9" s="555" t="s">
        <v>2609</v>
      </c>
      <c r="AL9" s="555"/>
      <c r="AM9" s="555" t="s">
        <v>2609</v>
      </c>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t="s">
        <v>2609</v>
      </c>
      <c r="AF10" s="555"/>
      <c r="AG10" s="555" t="s">
        <v>2609</v>
      </c>
      <c r="AH10" s="555"/>
      <c r="AI10" s="555" t="s">
        <v>2609</v>
      </c>
      <c r="AJ10" s="555"/>
      <c r="AK10" s="555" t="s">
        <v>2609</v>
      </c>
      <c r="AL10" s="555"/>
      <c r="AM10" s="555" t="s">
        <v>2609</v>
      </c>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t="s">
        <v>2609</v>
      </c>
      <c r="AF11" s="555"/>
      <c r="AG11" s="555" t="s">
        <v>2609</v>
      </c>
      <c r="AH11" s="555"/>
      <c r="AI11" s="555" t="s">
        <v>2609</v>
      </c>
      <c r="AJ11" s="555"/>
      <c r="AK11" s="555" t="s">
        <v>2609</v>
      </c>
      <c r="AL11" s="555"/>
      <c r="AM11" s="555" t="s">
        <v>2609</v>
      </c>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t="s">
        <v>2609</v>
      </c>
      <c r="AF12" s="555"/>
      <c r="AG12" s="555" t="s">
        <v>2609</v>
      </c>
      <c r="AH12" s="555"/>
      <c r="AI12" s="555" t="s">
        <v>2609</v>
      </c>
      <c r="AJ12" s="555"/>
      <c r="AK12" s="555" t="s">
        <v>2609</v>
      </c>
      <c r="AL12" s="555"/>
      <c r="AM12" s="555" t="s">
        <v>2609</v>
      </c>
      <c r="AN12" s="592"/>
    </row>
    <row r="13" spans="1:44" ht="39.950000000000003" customHeight="1">
      <c r="A13" s="543"/>
      <c r="B13" s="553" t="s">
        <v>365</v>
      </c>
      <c r="C13" s="553"/>
      <c r="D13" s="553"/>
      <c r="E13" s="553"/>
      <c r="F13" s="553"/>
      <c r="G13" s="553"/>
      <c r="H13" s="553"/>
      <c r="I13" s="553"/>
      <c r="J13" s="549"/>
      <c r="K13" s="550"/>
      <c r="L13" s="550"/>
      <c r="M13" s="550"/>
      <c r="N13" s="550"/>
      <c r="O13" s="551"/>
      <c r="P13" s="549" t="s">
        <v>2551</v>
      </c>
      <c r="Q13" s="550"/>
      <c r="R13" s="550"/>
      <c r="S13" s="550"/>
      <c r="T13" s="550"/>
      <c r="U13" s="551"/>
      <c r="V13" s="545" t="s">
        <v>2569</v>
      </c>
      <c r="W13" s="545"/>
      <c r="X13" s="545"/>
      <c r="Y13" s="545"/>
      <c r="Z13" s="545"/>
      <c r="AA13" s="545"/>
      <c r="AB13" s="554"/>
      <c r="AC13" s="555"/>
      <c r="AD13" s="555"/>
      <c r="AE13" s="554"/>
      <c r="AF13" s="555"/>
      <c r="AG13" s="555" t="s">
        <v>2609</v>
      </c>
      <c r="AH13" s="555"/>
      <c r="AI13" s="555" t="s">
        <v>2609</v>
      </c>
      <c r="AJ13" s="555"/>
      <c r="AK13" s="555" t="s">
        <v>2609</v>
      </c>
      <c r="AL13" s="555"/>
      <c r="AM13" s="555" t="s">
        <v>2609</v>
      </c>
      <c r="AN13" s="592"/>
    </row>
    <row r="14" spans="1:44" ht="39.950000000000003" customHeight="1">
      <c r="A14" s="543"/>
      <c r="B14" s="553" t="s">
        <v>366</v>
      </c>
      <c r="C14" s="553"/>
      <c r="D14" s="553"/>
      <c r="E14" s="553"/>
      <c r="F14" s="553"/>
      <c r="G14" s="553"/>
      <c r="H14" s="553"/>
      <c r="I14" s="553"/>
      <c r="J14" s="549"/>
      <c r="K14" s="550"/>
      <c r="L14" s="550"/>
      <c r="M14" s="550"/>
      <c r="N14" s="550"/>
      <c r="O14" s="551"/>
      <c r="P14" s="549" t="s">
        <v>2551</v>
      </c>
      <c r="Q14" s="550"/>
      <c r="R14" s="550"/>
      <c r="S14" s="550"/>
      <c r="T14" s="550"/>
      <c r="U14" s="551"/>
      <c r="V14" s="545"/>
      <c r="W14" s="545"/>
      <c r="X14" s="545"/>
      <c r="Y14" s="545" t="s">
        <v>2569</v>
      </c>
      <c r="Z14" s="545"/>
      <c r="AA14" s="545"/>
      <c r="AB14" s="554" t="s">
        <v>2606</v>
      </c>
      <c r="AC14" s="555"/>
      <c r="AD14" s="555"/>
      <c r="AE14" s="554" t="s">
        <v>2605</v>
      </c>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t="s">
        <v>2550</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t="s">
        <v>2551</v>
      </c>
      <c r="Q17" s="547"/>
      <c r="R17" s="547"/>
      <c r="S17" s="547"/>
      <c r="T17" s="547"/>
      <c r="U17" s="548"/>
      <c r="V17" s="589" t="s">
        <v>2569</v>
      </c>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t="s">
        <v>2551</v>
      </c>
      <c r="Q18" s="550"/>
      <c r="R18" s="550"/>
      <c r="S18" s="550"/>
      <c r="T18" s="550"/>
      <c r="U18" s="551"/>
      <c r="V18" s="545" t="s">
        <v>2569</v>
      </c>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t="s">
        <v>2551</v>
      </c>
      <c r="Q19" s="550"/>
      <c r="R19" s="550"/>
      <c r="S19" s="550"/>
      <c r="T19" s="550"/>
      <c r="U19" s="551"/>
      <c r="V19" s="545" t="s">
        <v>2569</v>
      </c>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t="s">
        <v>2551</v>
      </c>
      <c r="Q20" s="550"/>
      <c r="R20" s="550"/>
      <c r="S20" s="550"/>
      <c r="T20" s="550"/>
      <c r="U20" s="551"/>
      <c r="V20" s="545" t="s">
        <v>2569</v>
      </c>
      <c r="W20" s="545"/>
      <c r="X20" s="545"/>
      <c r="Y20" s="545"/>
      <c r="Z20" s="545"/>
      <c r="AA20" s="545"/>
      <c r="AB20" s="554"/>
      <c r="AC20" s="555"/>
      <c r="AD20" s="555"/>
      <c r="AE20" s="554" t="s">
        <v>2608</v>
      </c>
      <c r="AF20" s="555"/>
      <c r="AG20" s="555" t="s">
        <v>2608</v>
      </c>
      <c r="AH20" s="555"/>
      <c r="AI20" s="555" t="s">
        <v>2608</v>
      </c>
      <c r="AJ20" s="555"/>
      <c r="AK20" s="555" t="s">
        <v>2608</v>
      </c>
      <c r="AL20" s="555"/>
      <c r="AM20" s="555" t="s">
        <v>2608</v>
      </c>
      <c r="AN20" s="592"/>
    </row>
    <row r="21" spans="1:40" ht="39.950000000000003" customHeight="1">
      <c r="A21" s="597"/>
      <c r="B21" s="584" t="s">
        <v>371</v>
      </c>
      <c r="C21" s="584"/>
      <c r="D21" s="584"/>
      <c r="E21" s="584"/>
      <c r="F21" s="584"/>
      <c r="G21" s="584"/>
      <c r="H21" s="584"/>
      <c r="I21" s="584"/>
      <c r="J21" s="565"/>
      <c r="K21" s="566"/>
      <c r="L21" s="566"/>
      <c r="M21" s="566"/>
      <c r="N21" s="566"/>
      <c r="O21" s="567"/>
      <c r="P21" s="549" t="s">
        <v>2550</v>
      </c>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2550</v>
      </c>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2551</v>
      </c>
      <c r="Q23" s="550"/>
      <c r="R23" s="550"/>
      <c r="S23" s="550"/>
      <c r="T23" s="550"/>
      <c r="U23" s="551"/>
      <c r="V23" s="545"/>
      <c r="W23" s="545"/>
      <c r="X23" s="545"/>
      <c r="Y23" s="545" t="s">
        <v>2569</v>
      </c>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t="s">
        <v>2551</v>
      </c>
      <c r="Q24" s="550"/>
      <c r="R24" s="550"/>
      <c r="S24" s="550"/>
      <c r="T24" s="550"/>
      <c r="U24" s="551"/>
      <c r="V24" s="545" t="s">
        <v>2569</v>
      </c>
      <c r="W24" s="545"/>
      <c r="X24" s="545"/>
      <c r="Y24" s="545"/>
      <c r="Z24" s="545"/>
      <c r="AA24" s="545"/>
      <c r="AB24" s="554"/>
      <c r="AC24" s="555"/>
      <c r="AD24" s="555"/>
      <c r="AE24" s="554" t="s">
        <v>2607</v>
      </c>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2550</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2550</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t="s">
        <v>2551</v>
      </c>
      <c r="Q29" s="550"/>
      <c r="R29" s="550"/>
      <c r="S29" s="550"/>
      <c r="T29" s="550"/>
      <c r="U29" s="551"/>
      <c r="V29" s="545" t="s">
        <v>2569</v>
      </c>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t="s">
        <v>2551</v>
      </c>
      <c r="Q30" s="550"/>
      <c r="R30" s="550"/>
      <c r="S30" s="550"/>
      <c r="T30" s="550"/>
      <c r="U30" s="551"/>
      <c r="V30" s="545" t="s">
        <v>2569</v>
      </c>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t="s">
        <v>2551</v>
      </c>
      <c r="Q31" s="550"/>
      <c r="R31" s="550"/>
      <c r="S31" s="550"/>
      <c r="T31" s="550"/>
      <c r="U31" s="551"/>
      <c r="V31" s="545" t="s">
        <v>2569</v>
      </c>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2551</v>
      </c>
      <c r="Q32" s="557"/>
      <c r="R32" s="557"/>
      <c r="S32" s="557"/>
      <c r="T32" s="557"/>
      <c r="U32" s="558"/>
      <c r="V32" s="590" t="s">
        <v>2569</v>
      </c>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t="s">
        <v>2551</v>
      </c>
      <c r="Q34" s="547"/>
      <c r="R34" s="547"/>
      <c r="S34" s="547"/>
      <c r="T34" s="547"/>
      <c r="U34" s="548"/>
      <c r="V34" s="589" t="s">
        <v>2569</v>
      </c>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t="s">
        <v>2550</v>
      </c>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t="s">
        <v>2550</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パルタージュ永山Ⅱ アフェイユ株式会社</cp:lastModifiedBy>
  <cp:lastPrinted>2021-03-04T10:23:32Z</cp:lastPrinted>
  <dcterms:created xsi:type="dcterms:W3CDTF">2020-12-23T05:28:24Z</dcterms:created>
  <dcterms:modified xsi:type="dcterms:W3CDTF">2025-02-03T11:26:39Z</dcterms:modified>
</cp:coreProperties>
</file>