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04 介護担当\▽有料老人ホーム関係\03 現況報告\R06\02_とりまとめ\★260_ナーシングリビングピリカ\"/>
    </mc:Choice>
  </mc:AlternateContent>
  <xr:revisionPtr revIDLastSave="0" documentId="13_ncr:1_{F1F94330-73C2-40FA-B0F4-B893580B62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4" l="1"/>
  <c r="P26" i="4"/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<sst xmlns="http://schemas.openxmlformats.org/spreadsheetml/2006/main" count="199" uniqueCount="148">
  <si>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</si>
  <si>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</si>
  <si>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</si>
  <si>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</si>
  <si>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</si>
  <si>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</si>
  <si>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</si>
  <si>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</si>
  <si>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</si>
  <si>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</si>
  <si>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</si>
  <si>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</si>
  <si>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</si>
  <si>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</si>
  <si>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</si>
  <si>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</si>
  <si>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</si>
  <si>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</si>
  <si>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</si>
  <si>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</si>
  <si>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</si>
  <si>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</si>
  <si>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</si>
  <si>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</si>
  <si>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</si>
  <si>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</si>
  <si>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</si>
  <si>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</si>
  <si>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</si>
  <si>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</si>
  <si>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</si>
  <si>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</si>
  <si>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</si>
  <si>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</si>
  <si>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</si>
  <si>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</si>
  <si>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</si>
  <si>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</si>
  <si>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</si>
  <si>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</si>
  <si>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</si>
  <si>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</si>
  <si>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</si>
  <si>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</si>
  <si>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</si>
  <si>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</si>
  <si>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</si>
  <si>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</si>
  <si>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</si>
  <si>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</si>
  <si>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</si>
  <si>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</si>
  <si>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</si>
  <si>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</si>
  <si>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</si>
  <si>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</si>
  <si>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</si>
  <si>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</si>
  <si>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</si>
  <si>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</si>
  <si>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</si>
  <si>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</si>
  <si>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</si>
  <si>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</si>
  <si>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</si>
  <si>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</si>
  <si>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</si>
  <si>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</si>
  <si>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</si>
  <si>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</si>
  <si>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</si>
  <si>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</si>
  <si>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</si>
  <si>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</si>
  <si>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</si>
  <si>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</si>
  <si>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</si>
  <si>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</si>
  <si>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</si>
  <si>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</si>
  <si>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</si>
  <si>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</si>
  <si>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</si>
  <si>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</si>
  <si>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</si>
  <si>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</si>
  <si>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</si>
  <si>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</si>
  <si>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</si>
  <si>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</si>
  <si>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</si>
  <si>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</si>
  <si>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</si>
  <si>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</si>
  <si>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</si>
  <si>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</si>
  <si>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</si>
  <si>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</si>
  <si>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</si>
  <si>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</si>
  <si>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</si>
  <si>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</si>
  <si>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</si>
  <si>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</si>
  <si>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</si>
  <si>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</si>
  <si>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</si>
  <si>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</si>
  <si>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</si>
  <si>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</si>
  <si>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</si>
  <si>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</si>
  <si>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</si>
  <si>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</si>
  <si>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</si>
  <si>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</si>
  <si>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</si>
  <si>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</si>
  <si>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</si>
  <si>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</si>
  <si>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</si>
  <si>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</si>
  <si>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</si>
  <si>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</si>
  <si>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</si>
  <si>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</si>
  <si>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</si>
  <si>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</si>
  <si>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</si>
  <si>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</si>
  <si>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</si>
  <si>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</si>
  <si>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</si>
  <si>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</si>
  <si>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</si>
  <si>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</si>
  <si>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</si>
  <si>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株式会社ゆあん</t>
    <rPh sb="0" eb="2">
      <t>カブシキ</t>
    </rPh>
    <rPh sb="2" eb="4">
      <t>カイシャ</t>
    </rPh>
    <phoneticPr fontId="1"/>
  </si>
  <si>
    <t>https://yuan.co.jp</t>
    <phoneticPr fontId="1"/>
  </si>
  <si>
    <t>なし</t>
    <phoneticPr fontId="1"/>
  </si>
  <si>
    <t>管理費に含む</t>
    <rPh sb="0" eb="3">
      <t>カンリヒ</t>
    </rPh>
    <rPh sb="4" eb="5">
      <t>フク</t>
    </rPh>
    <phoneticPr fontId="1"/>
  </si>
  <si>
    <t>旭川市神居1条4丁目2-6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</si>
  <si>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0166-62-8811</t>
    <phoneticPr fontId="1"/>
  </si>
  <si>
    <t>冷房費（6月～9月）　400円/1日　、　　　　　　　　　　　　　　　　　　居室内電気代（　500円×電化製品数、冷蔵庫1,000円）</t>
    <rPh sb="0" eb="2">
      <t>レイボウ</t>
    </rPh>
    <rPh sb="2" eb="3">
      <t>ヒ</t>
    </rPh>
    <rPh sb="5" eb="6">
      <t>ガツ</t>
    </rPh>
    <rPh sb="8" eb="9">
      <t>ガツ</t>
    </rPh>
    <rPh sb="14" eb="15">
      <t>エン</t>
    </rPh>
    <rPh sb="17" eb="18">
      <t>ニチ</t>
    </rPh>
    <rPh sb="38" eb="40">
      <t>キョシツ</t>
    </rPh>
    <rPh sb="40" eb="41">
      <t>ナイ</t>
    </rPh>
    <rPh sb="41" eb="44">
      <t>デンキダイ</t>
    </rPh>
    <rPh sb="49" eb="50">
      <t>エン</t>
    </rPh>
    <rPh sb="51" eb="53">
      <t>デンカ</t>
    </rPh>
    <rPh sb="53" eb="55">
      <t>セイヒン</t>
    </rPh>
    <rPh sb="55" eb="56">
      <t>スウ</t>
    </rPh>
    <rPh sb="57" eb="60">
      <t>レイゾウコ</t>
    </rPh>
    <rPh sb="65" eb="66">
      <t>エン</t>
    </rPh>
    <phoneticPr fontId="1"/>
  </si>
  <si>
    <t>住宅型有料老人ホーム ナーシングリビング　ピリカ</t>
    <rPh sb="0" eb="3">
      <t>ジュウタクガタ</t>
    </rPh>
    <rPh sb="3" eb="5">
      <t>ユウリョウ</t>
    </rPh>
    <rPh sb="5" eb="7">
      <t>ロウジン</t>
    </rPh>
    <phoneticPr fontId="1"/>
  </si>
  <si>
    <t>月）税込</t>
    <rPh sb="2" eb="4">
      <t>ゼイコ</t>
    </rPh>
    <phoneticPr fontId="1"/>
  </si>
  <si>
    <t>税込み</t>
    <rPh sb="0" eb="2">
      <t>ゼイコ</t>
    </rPh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</si>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</sst>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1"/>
      <c r="R2" s="81"/>
      <c r="S2" s="8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1"/>
      <c r="R3" s="81"/>
      <c r="S3" s="8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13" t="s">
        <v>51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108" t="s">
        <v>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78" t="s">
        <v>144</v>
      </c>
      <c r="N7" s="79"/>
      <c r="O7" s="79"/>
      <c r="P7" s="79"/>
      <c r="Q7" s="79"/>
      <c r="R7" s="79"/>
      <c r="S7" s="79"/>
      <c r="T7" s="79"/>
      <c r="U7" s="80"/>
      <c r="V7" s="25"/>
      <c r="X7" t="s">
        <v>43</v>
      </c>
    </row>
    <row r="8" spans="1:49" ht="20.45" customHeight="1" x14ac:dyDescent="0.15">
      <c r="A8" s="1"/>
      <c r="B8" s="114" t="s">
        <v>29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108" t="s">
        <v>31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78" t="s">
        <v>71</v>
      </c>
      <c r="N9" s="79"/>
      <c r="O9" s="79"/>
      <c r="P9" s="79"/>
      <c r="Q9" s="79"/>
      <c r="R9" s="79"/>
      <c r="S9" s="79"/>
      <c r="T9" s="79"/>
      <c r="U9" s="80"/>
      <c r="V9" s="26"/>
      <c r="X9" t="s">
        <v>49</v>
      </c>
      <c r="AT9" t="s">
        <v>55</v>
      </c>
      <c r="AU9" t="s">
        <v>71</v>
      </c>
      <c r="AV9" t="s">
        <v>72</v>
      </c>
      <c r="AW9" t="s">
        <v>134</v>
      </c>
    </row>
    <row r="10" spans="1:49" ht="20.45" customHeight="1" x14ac:dyDescent="0.15">
      <c r="A10" s="1"/>
      <c r="B10" s="108" t="s">
        <v>32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78" t="s">
        <v>141</v>
      </c>
      <c r="N10" s="79"/>
      <c r="O10" s="79"/>
      <c r="P10" s="79"/>
      <c r="Q10" s="79"/>
      <c r="R10" s="79"/>
      <c r="S10" s="79"/>
      <c r="T10" s="79"/>
      <c r="U10" s="80"/>
      <c r="V10" s="1"/>
    </row>
    <row r="11" spans="1:49" ht="20.45" customHeight="1" x14ac:dyDescent="0.15">
      <c r="A11" s="1"/>
      <c r="B11" s="108" t="s">
        <v>7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78" t="s">
        <v>142</v>
      </c>
      <c r="N11" s="79"/>
      <c r="O11" s="79"/>
      <c r="P11" s="79"/>
      <c r="Q11" s="79"/>
      <c r="R11" s="79"/>
      <c r="S11" s="79"/>
      <c r="T11" s="79"/>
      <c r="U11" s="80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8" t="s">
        <v>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78" t="s">
        <v>137</v>
      </c>
      <c r="N12" s="79"/>
      <c r="O12" s="79"/>
      <c r="P12" s="79"/>
      <c r="Q12" s="79"/>
      <c r="R12" s="79"/>
      <c r="S12" s="79"/>
      <c r="T12" s="79"/>
      <c r="U12" s="80"/>
      <c r="V12" s="1"/>
      <c r="X12" t="s">
        <v>54</v>
      </c>
    </row>
    <row r="13" spans="1:49" ht="20.45" customHeight="1" x14ac:dyDescent="0.15">
      <c r="A13" s="1"/>
      <c r="B13" s="108" t="s">
        <v>16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 t="s">
        <v>138</v>
      </c>
      <c r="N13" s="79"/>
      <c r="O13" s="79"/>
      <c r="P13" s="79"/>
      <c r="Q13" s="79"/>
      <c r="R13" s="79"/>
      <c r="S13" s="79"/>
      <c r="T13" s="79"/>
      <c r="U13" s="80"/>
      <c r="V13" s="1"/>
      <c r="X13" t="s">
        <v>132</v>
      </c>
    </row>
    <row r="14" spans="1:49" ht="20.45" customHeight="1" x14ac:dyDescent="0.15">
      <c r="A14" s="1"/>
      <c r="B14" s="108" t="s">
        <v>39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10">
        <v>45078</v>
      </c>
      <c r="N14" s="111"/>
      <c r="O14" s="111"/>
      <c r="P14" s="111"/>
      <c r="Q14" s="111"/>
      <c r="R14" s="111"/>
      <c r="S14" s="111"/>
      <c r="T14" s="111"/>
      <c r="U14" s="112"/>
      <c r="V14" s="1"/>
      <c r="X14" t="s">
        <v>77</v>
      </c>
    </row>
    <row r="15" spans="1:49" ht="20.45" customHeight="1" x14ac:dyDescent="0.15">
      <c r="A15" s="1"/>
      <c r="B15" s="82" t="s">
        <v>13</v>
      </c>
      <c r="C15" s="82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19</v>
      </c>
      <c r="Q15" s="98" t="s">
        <v>22</v>
      </c>
      <c r="R15" s="98"/>
      <c r="S15" s="18">
        <v>20</v>
      </c>
      <c r="T15" s="19" t="s">
        <v>73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82"/>
      <c r="C16" s="82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/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82"/>
      <c r="C17" s="82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66</v>
      </c>
      <c r="N17" s="18">
        <v>2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61</v>
      </c>
    </row>
    <row r="18" spans="1:47" ht="20.45" customHeight="1" x14ac:dyDescent="0.15">
      <c r="A18" s="1"/>
      <c r="B18" s="82"/>
      <c r="C18" s="82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69</v>
      </c>
      <c r="N18" s="18">
        <v>11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82"/>
      <c r="C19" s="82"/>
      <c r="D19" s="77" t="s">
        <v>12</v>
      </c>
      <c r="E19" s="77"/>
      <c r="F19" s="77"/>
      <c r="G19" s="77"/>
      <c r="H19" s="77"/>
      <c r="I19" s="77"/>
      <c r="J19" s="77"/>
      <c r="K19" s="77"/>
      <c r="L19" s="77"/>
      <c r="M19" s="78">
        <v>20</v>
      </c>
      <c r="N19" s="79"/>
      <c r="O19" s="21" t="s">
        <v>105</v>
      </c>
      <c r="P19" s="18">
        <v>11.1</v>
      </c>
      <c r="Q19" s="93" t="s">
        <v>99</v>
      </c>
      <c r="R19" s="93"/>
      <c r="S19" s="18">
        <v>11.1</v>
      </c>
      <c r="T19" s="93" t="s">
        <v>104</v>
      </c>
      <c r="U19" s="94"/>
      <c r="V19" s="27"/>
      <c r="X19" t="s">
        <v>80</v>
      </c>
      <c r="AT19" t="s">
        <v>62</v>
      </c>
    </row>
    <row r="20" spans="1:47" ht="20.45" customHeight="1" x14ac:dyDescent="0.15">
      <c r="A20" s="1"/>
      <c r="B20" s="83"/>
      <c r="C20" s="83"/>
      <c r="D20" s="77" t="s">
        <v>42</v>
      </c>
      <c r="E20" s="77"/>
      <c r="F20" s="77"/>
      <c r="G20" s="77"/>
      <c r="H20" s="77"/>
      <c r="I20" s="77"/>
      <c r="J20" s="77"/>
      <c r="K20" s="77"/>
      <c r="L20" s="77"/>
      <c r="M20" s="78"/>
      <c r="N20" s="79"/>
      <c r="O20" s="21" t="s">
        <v>105</v>
      </c>
      <c r="P20" s="18"/>
      <c r="Q20" s="93" t="s">
        <v>99</v>
      </c>
      <c r="R20" s="93"/>
      <c r="S20" s="18"/>
      <c r="T20" s="93" t="s">
        <v>104</v>
      </c>
      <c r="U20" s="94"/>
      <c r="V20" s="27"/>
      <c r="X20" t="s">
        <v>81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78" t="s">
        <v>63</v>
      </c>
      <c r="N21" s="79"/>
      <c r="O21" s="79"/>
      <c r="P21" s="79"/>
      <c r="Q21" s="79"/>
      <c r="R21" s="79"/>
      <c r="S21" s="79"/>
      <c r="T21" s="79"/>
      <c r="U21" s="80"/>
      <c r="V21" s="26"/>
      <c r="X21" t="s">
        <v>49</v>
      </c>
      <c r="AT21" t="s">
        <v>63</v>
      </c>
    </row>
    <row r="22" spans="1:47" ht="20.45" customHeight="1" x14ac:dyDescent="0.15">
      <c r="A22" s="1"/>
      <c r="B22" s="82" t="s">
        <v>10</v>
      </c>
      <c r="C22" s="82"/>
      <c r="D22" s="77" t="s">
        <v>126</v>
      </c>
      <c r="E22" s="77"/>
      <c r="F22" s="77"/>
      <c r="G22" s="77"/>
      <c r="H22" s="77"/>
      <c r="I22" s="77"/>
      <c r="J22" s="77"/>
      <c r="K22" s="77"/>
      <c r="L22" s="77"/>
      <c r="M22" s="9"/>
      <c r="N22" s="10"/>
      <c r="O22" s="10"/>
      <c r="P22" s="105" t="s">
        <v>139</v>
      </c>
      <c r="Q22" s="105"/>
      <c r="R22" s="105"/>
      <c r="S22" s="10" t="s">
        <v>82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82"/>
      <c r="C23" s="82"/>
      <c r="D23" s="77" t="s">
        <v>127</v>
      </c>
      <c r="E23" s="77"/>
      <c r="F23" s="77"/>
      <c r="G23" s="77"/>
      <c r="H23" s="77"/>
      <c r="I23" s="77"/>
      <c r="J23" s="77"/>
      <c r="K23" s="77"/>
      <c r="L23" s="77"/>
      <c r="M23" s="9"/>
      <c r="N23" s="10"/>
      <c r="O23" s="10"/>
      <c r="P23" s="105" t="s">
        <v>139</v>
      </c>
      <c r="Q23" s="105"/>
      <c r="R23" s="105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83"/>
      <c r="C24" s="83"/>
      <c r="D24" s="77" t="s">
        <v>9</v>
      </c>
      <c r="E24" s="77"/>
      <c r="F24" s="77"/>
      <c r="G24" s="77"/>
      <c r="H24" s="77"/>
      <c r="I24" s="77"/>
      <c r="J24" s="77"/>
      <c r="K24" s="77"/>
      <c r="L24" s="77"/>
      <c r="M24" s="78" t="s">
        <v>11</v>
      </c>
      <c r="N24" s="79"/>
      <c r="O24" s="79"/>
      <c r="P24" s="79"/>
      <c r="Q24" s="79"/>
      <c r="R24" s="79"/>
      <c r="S24" s="79"/>
      <c r="T24" s="79"/>
      <c r="U24" s="80"/>
      <c r="V24" s="1"/>
      <c r="X24" t="s">
        <v>49</v>
      </c>
    </row>
    <row r="25" spans="1:47" ht="20.45" customHeight="1" x14ac:dyDescent="0.15">
      <c r="A25" s="1"/>
      <c r="B25" s="77" t="s">
        <v>17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8" t="s">
        <v>36</v>
      </c>
      <c r="N25" s="79"/>
      <c r="O25" s="79"/>
      <c r="P25" s="79"/>
      <c r="Q25" s="79"/>
      <c r="R25" s="79"/>
      <c r="S25" s="79"/>
      <c r="T25" s="79"/>
      <c r="U25" s="80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6" t="s">
        <v>44</v>
      </c>
      <c r="G26" s="93"/>
      <c r="H26" s="93"/>
      <c r="I26" s="93"/>
      <c r="J26" s="93"/>
      <c r="K26" s="94"/>
      <c r="L26" s="63" t="s">
        <v>65</v>
      </c>
      <c r="M26" s="15"/>
      <c r="N26" s="19"/>
      <c r="O26" s="19"/>
      <c r="P26" s="105">
        <f>+P28+P29+P30</f>
        <v>105440</v>
      </c>
      <c r="Q26" s="105"/>
      <c r="R26" s="105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6" t="s">
        <v>52</v>
      </c>
      <c r="G27" s="93"/>
      <c r="H27" s="93"/>
      <c r="I27" s="93"/>
      <c r="J27" s="93"/>
      <c r="K27" s="94"/>
      <c r="L27" s="64"/>
      <c r="M27" s="16"/>
      <c r="N27" s="20"/>
      <c r="O27" s="20"/>
      <c r="P27" s="105">
        <f>+P28+P29+P30+M32</f>
        <v>121940</v>
      </c>
      <c r="Q27" s="105"/>
      <c r="R27" s="105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7"/>
      <c r="M28" s="3"/>
      <c r="N28" s="5"/>
      <c r="O28" s="5"/>
      <c r="P28" s="105">
        <v>28000</v>
      </c>
      <c r="Q28" s="105"/>
      <c r="R28" s="105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50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105">
        <v>35640</v>
      </c>
      <c r="Q29" s="105"/>
      <c r="R29" s="105"/>
      <c r="S29" s="10" t="s">
        <v>82</v>
      </c>
      <c r="T29" s="10" t="s">
        <v>146</v>
      </c>
      <c r="U29" s="11"/>
      <c r="V29" s="1"/>
    </row>
    <row r="30" spans="1:47" ht="20.45" customHeight="1" x14ac:dyDescent="0.15">
      <c r="A30" s="1"/>
      <c r="B30" s="53"/>
      <c r="C30" s="54"/>
      <c r="D30" s="90" t="s">
        <v>129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105">
        <v>41800</v>
      </c>
      <c r="Q30" s="105"/>
      <c r="R30" s="105"/>
      <c r="S30" s="10" t="s">
        <v>82</v>
      </c>
      <c r="T30" s="6" t="s">
        <v>146</v>
      </c>
      <c r="U30" s="8"/>
      <c r="V30" s="1"/>
    </row>
    <row r="31" spans="1:47" ht="20.45" customHeight="1" x14ac:dyDescent="0.15">
      <c r="A31" s="1"/>
      <c r="B31" s="53"/>
      <c r="C31" s="54"/>
      <c r="D31" s="95" t="s">
        <v>128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105" t="s">
        <v>140</v>
      </c>
      <c r="Q31" s="105"/>
      <c r="R31" s="105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59</v>
      </c>
      <c r="E32" s="91"/>
      <c r="F32" s="91"/>
      <c r="G32" s="91"/>
      <c r="H32" s="91"/>
      <c r="I32" s="91"/>
      <c r="J32" s="91"/>
      <c r="K32" s="91"/>
      <c r="L32" s="92"/>
      <c r="M32" s="17">
        <v>16500</v>
      </c>
      <c r="N32" s="10" t="s">
        <v>75</v>
      </c>
      <c r="O32" s="21" t="s">
        <v>74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145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65" t="s">
        <v>143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78" t="s">
        <v>147</v>
      </c>
      <c r="N35" s="79"/>
      <c r="O35" s="79"/>
      <c r="P35" s="79"/>
      <c r="Q35" s="79"/>
      <c r="R35" s="79"/>
      <c r="S35" s="79"/>
      <c r="T35" s="79"/>
      <c r="U35" s="80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78" t="s">
        <v>133</v>
      </c>
      <c r="N36" s="79"/>
      <c r="O36" s="79"/>
      <c r="P36" s="79"/>
      <c r="Q36" s="79"/>
      <c r="R36" s="79"/>
      <c r="S36" s="79"/>
      <c r="T36" s="79"/>
      <c r="U36" s="80"/>
      <c r="V36" s="1"/>
      <c r="X36" t="s">
        <v>49</v>
      </c>
    </row>
    <row r="37" spans="1:47" ht="20.45" customHeight="1" x14ac:dyDescent="0.15">
      <c r="A37" s="1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 t="s">
        <v>133</v>
      </c>
      <c r="N37" s="79"/>
      <c r="O37" s="79"/>
      <c r="P37" s="79"/>
      <c r="Q37" s="79"/>
      <c r="R37" s="79"/>
      <c r="S37" s="79"/>
      <c r="T37" s="79"/>
      <c r="U37" s="80"/>
      <c r="V37" s="26"/>
      <c r="X37" t="s">
        <v>49</v>
      </c>
    </row>
    <row r="38" spans="1:47" ht="20.45" customHeight="1" x14ac:dyDescent="0.15">
      <c r="A38" s="1"/>
      <c r="B38" s="99" t="s">
        <v>21</v>
      </c>
      <c r="C38" s="100"/>
      <c r="D38" s="95" t="s">
        <v>136</v>
      </c>
      <c r="E38" s="96"/>
      <c r="F38" s="96"/>
      <c r="G38" s="96"/>
      <c r="H38" s="96"/>
      <c r="I38" s="96"/>
      <c r="J38" s="96"/>
      <c r="K38" s="96"/>
      <c r="L38" s="97"/>
      <c r="M38" s="78" t="s">
        <v>58</v>
      </c>
      <c r="N38" s="79"/>
      <c r="O38" s="79"/>
      <c r="P38" s="79"/>
      <c r="Q38" s="79"/>
      <c r="R38" s="79"/>
      <c r="S38" s="79"/>
      <c r="T38" s="79"/>
      <c r="U38" s="80"/>
      <c r="V38" s="1"/>
    </row>
    <row r="39" spans="1:47" ht="20.45" customHeight="1" x14ac:dyDescent="0.15">
      <c r="A39" s="1"/>
      <c r="B39" s="101"/>
      <c r="C39" s="102"/>
      <c r="D39" s="77" t="s">
        <v>2</v>
      </c>
      <c r="E39" s="77"/>
      <c r="F39" s="77"/>
      <c r="G39" s="77"/>
      <c r="H39" s="77"/>
      <c r="I39" s="77"/>
      <c r="J39" s="77"/>
      <c r="K39" s="77"/>
      <c r="L39" s="77"/>
      <c r="M39" s="78" t="s">
        <v>27</v>
      </c>
      <c r="N39" s="79"/>
      <c r="O39" s="79"/>
      <c r="P39" s="79"/>
      <c r="Q39" s="79"/>
      <c r="R39" s="79"/>
      <c r="S39" s="79"/>
      <c r="T39" s="79"/>
      <c r="U39" s="80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101"/>
      <c r="C40" s="102"/>
      <c r="D40" s="77" t="s">
        <v>24</v>
      </c>
      <c r="E40" s="77"/>
      <c r="F40" s="77"/>
      <c r="G40" s="77"/>
      <c r="H40" s="77"/>
      <c r="I40" s="77"/>
      <c r="J40" s="77"/>
      <c r="K40" s="77"/>
      <c r="L40" s="77"/>
      <c r="M40" s="78" t="s">
        <v>27</v>
      </c>
      <c r="N40" s="79"/>
      <c r="O40" s="79"/>
      <c r="P40" s="79"/>
      <c r="Q40" s="79"/>
      <c r="R40" s="79"/>
      <c r="S40" s="79"/>
      <c r="T40" s="79"/>
      <c r="U40" s="80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103"/>
      <c r="C41" s="104"/>
      <c r="D41" s="77" t="s">
        <v>25</v>
      </c>
      <c r="E41" s="77"/>
      <c r="F41" s="77"/>
      <c r="G41" s="77"/>
      <c r="H41" s="77"/>
      <c r="I41" s="77"/>
      <c r="J41" s="77"/>
      <c r="K41" s="77"/>
      <c r="L41" s="77"/>
      <c r="M41" s="78" t="s">
        <v>0</v>
      </c>
      <c r="N41" s="79"/>
      <c r="O41" s="79"/>
      <c r="P41" s="79"/>
      <c r="Q41" s="79"/>
      <c r="R41" s="79"/>
      <c r="S41" s="79"/>
      <c r="T41" s="79"/>
      <c r="U41" s="80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yuan.co.jp" xr:uid="{D233FFAE-7C8C-4F5C-9F5C-EF7AE8BDE57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 ナーシングリビング　ピリカ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旭川市神居1条4丁目2-6</v>
      </c>
      <c r="F2" s="30" t="str">
        <f>情報開示!M11</f>
        <v>0166-62-8811</v>
      </c>
      <c r="G2" s="30" t="str">
        <f>情報開示!M12</f>
        <v>株式会社ゆあん</v>
      </c>
      <c r="H2" s="30" t="str">
        <f>情報開示!M13</f>
        <v>https://yuan.co.jp</v>
      </c>
      <c r="I2" s="31">
        <f>情報開示!M14</f>
        <v>45078</v>
      </c>
      <c r="J2" s="30">
        <f>情報開示!P15</f>
        <v>19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2</v>
      </c>
      <c r="Q2" s="30">
        <f>情報開示!T17</f>
        <v>3</v>
      </c>
      <c r="R2" s="30">
        <f>情報開示!N18</f>
        <v>11</v>
      </c>
      <c r="S2" s="30">
        <f>情報開示!Q18</f>
        <v>1</v>
      </c>
      <c r="T2" s="30">
        <f>情報開示!T18</f>
        <v>0</v>
      </c>
      <c r="U2" s="30">
        <f>情報開示!M19</f>
        <v>20</v>
      </c>
      <c r="V2" s="30">
        <f>情報開示!P19</f>
        <v>11.1</v>
      </c>
      <c r="W2" s="30">
        <f>情報開示!S19</f>
        <v>11.1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105440</v>
      </c>
      <c r="AG2" s="32">
        <f>情報開示!P27</f>
        <v>121940</v>
      </c>
      <c r="AH2" s="32">
        <f>情報開示!P28</f>
        <v>28000</v>
      </c>
      <c r="AI2" s="32">
        <f>情報開示!P29</f>
        <v>35640</v>
      </c>
      <c r="AJ2" s="32">
        <f>情報開示!P30</f>
        <v>41800</v>
      </c>
      <c r="AK2" s="32" t="str">
        <f>情報開示!P31</f>
        <v>管理費に含む</v>
      </c>
      <c r="AL2" s="32">
        <f>情報開示!M32</f>
        <v>16500</v>
      </c>
      <c r="AM2" s="30">
        <f>情報開示!P32</f>
        <v>10</v>
      </c>
      <c r="AN2" s="30">
        <f>情報開示!S32</f>
        <v>5</v>
      </c>
      <c r="AO2" s="30" t="str">
        <f>情報開示!M33</f>
        <v>冷房費（6月～9月）　400円/1日　、　　　　　　　　　　　　　　　　　　居室内電気代（　500円×電化製品数、冷蔵庫1,000円）</v>
      </c>
      <c r="AP2" s="30" t="str">
        <f>情報開示!M35</f>
        <v>あり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2025-04-07T06:42:52Z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