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fileserver\共有\本部共有フォルダ\運営懇談会開催状況報告書\ホーム東光\2023年\"/>
    </mc:Choice>
  </mc:AlternateContent>
  <xr:revisionPtr revIDLastSave="0" documentId="13_ncr:1_{82F60BDC-1F60-423E-8794-F459D56CA901}"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<sst xmlns="http://schemas.openxmlformats.org/spreadsheetml/2006/main" count="2968" uniqueCount="2544">
  <si>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</si>
  <si>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</si>
  <si>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</si>
  <si>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</si>
  <si>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</si>
  <si>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</si>
  <si>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</si>
  <si>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</si>
  <si>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</si>
  <si>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</si>
  <si>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</si>
  <si>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</si>
  <si>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</si>
  <si>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</si>
  <si>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</si>
  <si>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</si>
  <si>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</si>
  <si>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</si>
  <si>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</si>
  <si>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</si>
  <si>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</si>
  <si>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</si>
  <si>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</si>
  <si>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</si>
  <si>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</si>
  <si>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</si>
  <si>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</si>
  <si>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</si>
  <si>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</si>
  <si>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</si>
  <si>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</si>
  <si>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</si>
  <si>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</si>
  <si>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</si>
  <si>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</si>
  <si>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</si>
  <si>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</si>
  <si>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</si>
  <si>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</si>
  <si>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</si>
  <si>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</si>
  <si>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</si>
  <si>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</si>
  <si>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</si>
  <si>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</si>
  <si>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</si>
  <si>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</si>
  <si>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</si>
  <si>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</si>
  <si>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</si>
  <si>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</si>
  <si>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</si>
  <si>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</si>
  <si>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</si>
  <si>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</si>
  <si>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</si>
  <si>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</si>
  <si>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</si>
  <si>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</si>
  <si>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</si>
  <si>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</si>
  <si>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</si>
  <si>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</si>
  <si>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</si>
  <si>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</si>
  <si>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</si>
  <si>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</si>
  <si>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</si>
  <si>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</si>
  <si>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</si>
  <si>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</si>
  <si>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</si>
  <si>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</si>
  <si>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</si>
  <si>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</si>
  <si>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</si>
  <si>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</si>
  <si>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</si>
  <si>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</si>
  <si>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</si>
  <si>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</si>
  <si>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</si>
  <si>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</si>
  <si>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</si>
  <si>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</si>
  <si>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</si>
  <si>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</si>
  <si>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</si>
  <si>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</si>
  <si>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</si>
  <si>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</si>
  <si>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</si>
  <si>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</si>
  <si>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</si>
  <si>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</si>
  <si>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</si>
  <si>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</si>
  <si>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</si>
  <si>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</si>
  <si>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</si>
  <si>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</si>
  <si>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</si>
  <si>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</si>
  <si>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</si>
  <si>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</si>
  <si>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</si>
  <si>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</si>
  <si>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</si>
  <si>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</si>
  <si>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</si>
  <si>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</si>
  <si>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</si>
  <si>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</si>
  <si>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</si>
  <si>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</si>
  <si>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</si>
  <si>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</si>
  <si>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</si>
  <si>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</si>
  <si>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</si>
  <si>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</si>
  <si>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</si>
  <si>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</si>
  <si>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</si>
  <si>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</si>
  <si>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</si>
  <si>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</si>
  <si>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</si>
  <si>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</si>
  <si>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</si>
  <si>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</si>
  <si>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</si>
  <si>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</si>
  <si>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</si>
  <si>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</si>
  <si>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</si>
  <si>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</si>
  <si>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</si>
  <si>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</si>
  <si>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</si>
  <si>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</si>
  <si>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</si>
  <si>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</si>
  <si>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</si>
  <si>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</si>
  <si>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</si>
  <si>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</si>
  <si>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</si>
  <si>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</si>
  <si>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</si>
  <si>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</si>
  <si>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</si>
  <si>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</si>
  <si>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</si>
  <si>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</si>
  <si>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</si>
  <si>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</si>
  <si>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</si>
  <si>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</si>
  <si>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</si>
  <si>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</si>
  <si>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</si>
  <si>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</si>
  <si>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</si>
  <si>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</si>
  <si>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</si>
  <si>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</si>
  <si>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</si>
  <si>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</si>
  <si>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</si>
  <si>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</si>
  <si>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</si>
  <si>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</si>
  <si>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</si>
  <si>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</si>
  <si>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</si>
  <si>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</si>
  <si>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</si>
  <si>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</si>
  <si>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</si>
  <si>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</si>
  <si>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</si>
  <si>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</si>
  <si>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</si>
  <si>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</si>
  <si>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</si>
  <si>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</si>
  <si>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</si>
  <si>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</si>
  <si>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</si>
  <si>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</si>
  <si>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</si>
  <si>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</si>
  <si>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</si>
  <si>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</si>
  <si>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</si>
  <si>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</si>
  <si>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</si>
  <si>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</si>
  <si>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</si>
  <si>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</si>
  <si>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</si>
  <si>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</si>
  <si>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</si>
  <si>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</si>
  <si>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</si>
  <si>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</si>
  <si>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</si>
  <si>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</si>
  <si>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</si>
  <si>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</si>
  <si>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</si>
  <si>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</si>
  <si>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</si>
  <si>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</si>
  <si>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</si>
  <si>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</si>
  <si>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</si>
  <si>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</si>
  <si>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</si>
  <si>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</si>
  <si>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</si>
  <si>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</si>
  <si>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</si>
  <si>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</si>
  <si>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</si>
  <si>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</si>
  <si>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</si>
  <si>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</si>
  <si>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</si>
  <si>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</si>
  <si>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</si>
  <si>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</si>
  <si>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</si>
  <si>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</si>
  <si>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</si>
  <si>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</si>
  <si>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</si>
  <si>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</si>
  <si>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</si>
  <si>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</si>
  <si>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</si>
  <si>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</si>
  <si>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</si>
  <si>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</si>
  <si>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</si>
  <si>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</si>
  <si>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</si>
  <si>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</si>
  <si>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</si>
  <si>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</si>
  <si>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</si>
  <si>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</si>
  <si>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</si>
  <si>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</si>
  <si>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</si>
  <si>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</si>
  <si>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</si>
  <si>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</si>
  <si>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</si>
  <si>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</si>
  <si>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</si>
  <si>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</si>
  <si>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</si>
  <si>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</si>
  <si>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</si>
  <si>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</si>
  <si>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</si>
  <si>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</si>
  <si>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</si>
  <si>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</si>
  <si>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</si>
  <si>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</si>
  <si>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</si>
  <si>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</si>
  <si>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</si>
  <si>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</si>
  <si>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</si>
  <si>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</si>
  <si>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</si>
  <si>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</si>
  <si>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</si>
  <si>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</si>
  <si>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</si>
  <si>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</si>
  <si>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</si>
  <si>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</si>
  <si>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</si>
  <si>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</si>
  <si>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</si>
  <si>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</si>
  <si>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</si>
  <si>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</si>
  <si>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</si>
  <si>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</si>
  <si>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</si>
  <si>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</si>
  <si>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</si>
  <si>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</si>
  <si>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</si>
  <si>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</si>
  <si>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</si>
  <si>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</si>
  <si>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</si>
  <si>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</si>
  <si>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</si>
  <si>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</si>
  <si>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</si>
  <si>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</si>
  <si>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</si>
  <si>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</si>
  <si>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</si>
  <si>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</si>
  <si>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</si>
  <si>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</si>
  <si>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</si>
  <si>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</si>
  <si>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</si>
  <si>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</si>
  <si>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</si>
  <si>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</si>
  <si>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</si>
  <si>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</si>
  <si>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</si>
  <si>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</si>
  <si>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</si>
  <si>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</si>
  <si>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</si>
  <si>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</si>
  <si>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</si>
  <si>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</si>
  <si>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</si>
  <si>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</si>
  <si>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</si>
  <si>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</si>
  <si>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</si>
  <si>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</si>
  <si>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</si>
  <si>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</si>
  <si>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</si>
  <si>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</si>
  <si>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</si>
  <si>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</si>
  <si>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</si>
  <si>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</si>
  <si>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</si>
  <si>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</si>
  <si>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</si>
  <si>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</si>
  <si>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</si>
  <si>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</si>
  <si>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</si>
  <si>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</si>
  <si>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</si>
  <si>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</si>
  <si>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</si>
  <si>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</si>
  <si>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</si>
  <si>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</si>
  <si>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</si>
  <si>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</si>
  <si>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</si>
  <si>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</si>
  <si>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</si>
  <si>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</si>
  <si>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</si>
  <si>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</si>
  <si>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</si>
  <si>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</si>
  <si>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</si>
  <si>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</si>
  <si>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</si>
  <si>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</si>
  <si>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</si>
  <si>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</si>
  <si>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</si>
  <si>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</si>
  <si>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</si>
  <si>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</si>
  <si>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</si>
  <si>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</si>
  <si>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</si>
  <si>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</si>
  <si>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</si>
  <si>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</si>
  <si>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</si>
  <si>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</si>
  <si>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</si>
  <si>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</si>
  <si>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</si>
  <si>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</si>
  <si>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</si>
  <si>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</si>
  <si>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</si>
  <si>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</si>
  <si>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</si>
  <si>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</si>
  <si>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</si>
  <si>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</si>
  <si>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</si>
  <si>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</si>
  <si>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</si>
  <si>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</si>
  <si>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</si>
  <si>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</si>
  <si>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</si>
  <si>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</si>
  <si>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</si>
  <si>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</si>
  <si>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</si>
  <si>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</si>
  <si>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</si>
  <si>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</si>
  <si>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</si>
  <si>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</si>
  <si>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</si>
  <si>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</si>
  <si>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</si>
  <si>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</si>
  <si>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</si>
  <si>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</si>
  <si>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</si>
  <si>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</si>
  <si>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</si>
  <si>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</si>
  <si>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</si>
  <si>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</si>
  <si>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</si>
  <si>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</si>
  <si>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</si>
  <si>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</si>
  <si>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</si>
  <si>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</si>
  <si>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</si>
  <si>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</si>
  <si>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</si>
  <si>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</si>
  <si>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</si>
  <si>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</si>
  <si>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</si>
  <si>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</si>
  <si>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</si>
  <si>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</si>
  <si>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</si>
  <si>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</si>
  <si>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</si>
  <si>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</si>
  <si>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</si>
  <si>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</si>
  <si>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</si>
  <si>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</si>
  <si>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</si>
  <si>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</si>
  <si>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</si>
  <si>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</si>
  <si>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</si>
  <si>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</si>
  <si>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</si>
  <si>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</si>
  <si>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</si>
  <si>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</si>
  <si>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</si>
  <si>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</si>
  <si>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</si>
  <si>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</si>
  <si>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</si>
  <si>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</si>
  <si>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</si>
  <si>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</si>
  <si>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</si>
  <si>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</si>
  <si>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</si>
  <si>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</si>
  <si>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</si>
  <si>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</si>
  <si>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</si>
  <si>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</si>
  <si>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</si>
  <si>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</si>
  <si>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</si>
  <si>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</si>
  <si>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</si>
  <si>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</si>
  <si>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</si>
  <si>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</si>
  <si>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</si>
  <si>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</si>
  <si>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</si>
  <si>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</si>
  <si>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</si>
  <si>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</si>
  <si>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</si>
  <si>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</si>
  <si>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</si>
  <si>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</si>
  <si>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</si>
  <si>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</si>
  <si>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</si>
  <si>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</si>
  <si>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</si>
  <si>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</si>
  <si>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</si>
  <si>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</si>
  <si>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</si>
  <si>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</si>
  <si>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</si>
  <si>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</si>
  <si>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</si>
  <si>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</si>
  <si>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</si>
  <si>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</si>
  <si>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</si>
  <si>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</si>
  <si>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</si>
  <si>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</si>
  <si>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</si>
  <si>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</si>
  <si>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</si>
  <si>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</si>
  <si>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</si>
  <si>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</si>
  <si>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</si>
  <si>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</si>
  <si>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</si>
  <si>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</si>
  <si>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</si>
  <si>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</si>
  <si>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</si>
  <si>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</si>
  <si>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</si>
  <si>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</si>
  <si>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</si>
  <si>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</si>
  <si>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</si>
  <si>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</si>
  <si>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</si>
  <si>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</si>
  <si>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</si>
  <si>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</si>
  <si>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</si>
  <si>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</si>
  <si>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</si>
  <si>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</si>
  <si>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</si>
  <si>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</si>
  <si>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</si>
  <si>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</si>
  <si>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</si>
  <si>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</si>
  <si>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</si>
  <si>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</si>
  <si>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</si>
  <si>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</si>
  <si>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</si>
  <si>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</si>
  <si>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</si>
  <si>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</si>
  <si>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</si>
  <si>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</si>
  <si>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</si>
  <si>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</si>
  <si>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</si>
  <si>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</si>
  <si>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</si>
  <si>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</si>
  <si>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</si>
  <si>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</si>
  <si>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</si>
  <si>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</si>
  <si>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</si>
  <si>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</si>
  <si>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</si>
  <si>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</si>
  <si>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</si>
  <si>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</si>
  <si>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</si>
  <si>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</si>
  <si>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</si>
  <si>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</si>
  <si>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</si>
  <si>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</si>
  <si>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</si>
  <si>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</si>
  <si>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</si>
  <si>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</si>
  <si>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</si>
  <si>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</si>
  <si>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</si>
  <si>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</si>
  <si>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</si>
  <si>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</si>
  <si>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</si>
  <si>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</si>
  <si>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</si>
  <si>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</si>
  <si>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</si>
  <si>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</si>
  <si>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</si>
  <si>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</si>
  <si>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</si>
  <si>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</si>
  <si>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</si>
  <si>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</si>
  <si>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</si>
  <si>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</si>
  <si>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</si>
  <si>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</si>
  <si>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</si>
  <si>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</si>
  <si>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</si>
  <si>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</si>
  <si>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</si>
  <si>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</si>
  <si>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</si>
  <si>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</si>
  <si>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</si>
  <si>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</si>
  <si>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</si>
  <si>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</si>
  <si>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</si>
  <si>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</si>
  <si>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</si>
  <si>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</si>
  <si>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</si>
  <si>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</si>
  <si>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</si>
  <si>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</si>
  <si>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</si>
  <si>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</si>
  <si>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</si>
  <si>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</si>
  <si>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</si>
  <si>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</si>
  <si>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</si>
  <si>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</si>
  <si>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</si>
  <si>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</si>
  <si>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</si>
  <si>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</si>
  <si>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</si>
  <si>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</si>
  <si>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</si>
  <si>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</si>
  <si>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</si>
  <si>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</si>
  <si>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</si>
  <si>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</si>
  <si>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</si>
  <si>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</si>
  <si>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</si>
  <si>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</si>
  <si>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</si>
  <si>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</si>
  <si>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</si>
  <si>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</si>
  <si>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</si>
  <si>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</si>
  <si>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</si>
  <si>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</si>
  <si>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</si>
  <si>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</si>
  <si>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</si>
  <si>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</si>
  <si>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</si>
  <si>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</si>
  <si>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</si>
  <si>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</si>
  <si>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</si>
  <si>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</si>
  <si>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</si>
  <si>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</si>
  <si>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</si>
  <si>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</si>
  <si>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</si>
  <si>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</si>
  <si>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</si>
  <si>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</si>
  <si>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</si>
  <si>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</si>
  <si>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</si>
  <si>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</si>
  <si>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</si>
  <si>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</si>
  <si>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</si>
  <si>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</si>
  <si>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</si>
  <si>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</si>
  <si>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</si>
  <si>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</si>
  <si>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</si>
  <si>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</si>
  <si>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</si>
  <si>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</si>
  <si>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</si>
  <si>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</si>
  <si>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</si>
  <si>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</si>
  <si>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</si>
  <si>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</si>
  <si>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</si>
  <si>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</si>
  <si>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</si>
  <si>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</si>
  <si>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</si>
  <si>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</si>
  <si>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</si>
  <si>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</si>
  <si>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</si>
  <si>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</si>
  <si>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</si>
  <si>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</si>
  <si>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</si>
  <si>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</si>
  <si>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</si>
  <si>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</si>
  <si>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</si>
  <si>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</si>
  <si>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</si>
  <si>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</si>
  <si>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</si>
  <si>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</si>
  <si>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</si>
  <si>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</si>
  <si>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</si>
  <si>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</si>
  <si>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</si>
  <si>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</si>
  <si>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</si>
  <si>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</si>
  <si>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</si>
  <si>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</si>
  <si>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</si>
  <si>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</si>
  <si>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</si>
  <si>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</si>
  <si>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</si>
  <si>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</si>
  <si>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</si>
  <si>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</si>
  <si>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</si>
  <si>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</si>
  <si>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</si>
  <si>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</si>
  <si>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</si>
  <si>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</si>
  <si>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</si>
  <si>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</si>
  <si>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</si>
  <si>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</si>
  <si>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</si>
  <si>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</si>
  <si>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</si>
  <si>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</si>
  <si>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</si>
  <si>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</si>
  <si>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</si>
  <si>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</si>
  <si>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</si>
  <si>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</si>
  <si>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</si>
  <si>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</si>
  <si>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</si>
  <si>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</si>
  <si>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</si>
  <si>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</si>
  <si>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</si>
  <si>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</si>
  <si>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</si>
  <si>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</si>
  <si>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</si>
  <si>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</si>
  <si>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</si>
  <si>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</si>
  <si>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</si>
  <si>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</si>
  <si>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</si>
  <si>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</si>
  <si>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</si>
  <si>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</si>
  <si>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</si>
  <si>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</si>
  <si>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</si>
  <si>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</si>
  <si>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</si>
  <si>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</si>
  <si>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</si>
  <si>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</si>
  <si>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</si>
  <si>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</si>
  <si>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</si>
  <si>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</si>
  <si>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</si>
  <si>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</si>
  <si>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</si>
  <si>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</si>
  <si>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</si>
  <si>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</si>
  <si>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</si>
  <si>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</si>
  <si>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</si>
  <si>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</si>
  <si>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</si>
  <si>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</si>
  <si>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</si>
  <si>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</si>
  <si>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</si>
  <si>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</si>
  <si>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</si>
  <si>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</si>
  <si>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</si>
  <si>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</si>
  <si>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</si>
  <si>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</si>
  <si>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</si>
  <si>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</si>
  <si>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</si>
  <si>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</si>
  <si>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</si>
  <si>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</si>
  <si>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</si>
  <si>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</si>
  <si>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</si>
  <si>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</si>
  <si>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</si>
  <si>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</si>
  <si>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</si>
  <si>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</si>
  <si>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</si>
  <si>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</si>
  <si>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</si>
  <si>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</si>
  <si>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</si>
  <si>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</si>
  <si>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</si>
  <si>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</si>
  <si>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</si>
  <si>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</si>
  <si>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</si>
  <si>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</si>
  <si>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</si>
  <si>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</si>
  <si>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</si>
  <si>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</si>
  <si>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</si>
  <si>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</si>
  <si>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</si>
  <si>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</si>
  <si>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</si>
  <si>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</si>
  <si>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</si>
  <si>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</si>
  <si>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</si>
  <si>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</si>
  <si>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</si>
  <si>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</si>
  <si>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</si>
  <si>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</si>
  <si>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</si>
  <si>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</si>
  <si>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</si>
  <si>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</si>
  <si>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</si>
  <si>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</si>
  <si>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</si>
  <si>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</si>
  <si>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</si>
  <si>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</si>
  <si>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</si>
  <si>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</si>
  <si>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</si>
  <si>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</si>
  <si>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</si>
  <si>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</si>
  <si>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</si>
  <si>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</si>
  <si>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</si>
  <si>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</si>
  <si>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</si>
  <si>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</si>
  <si>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</si>
  <si>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</si>
  <si>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</si>
  <si>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</si>
  <si>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</si>
  <si>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</si>
  <si>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</si>
  <si>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</si>
  <si>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</si>
  <si>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</si>
  <si>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</si>
  <si>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</si>
  <si>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</si>
  <si>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</si>
  <si>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</si>
  <si>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</si>
  <si>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</si>
  <si>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</si>
  <si>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</si>
  <si>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</si>
  <si>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</si>
  <si>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</si>
  <si>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</si>
  <si>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</si>
  <si>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</si>
  <si>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</si>
  <si>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</si>
  <si>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</si>
  <si>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</si>
  <si>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</si>
  <si>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</si>
  <si>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</si>
  <si>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</si>
  <si>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</si>
  <si>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</si>
  <si>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</si>
  <si>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</si>
  <si>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</si>
  <si>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</si>
  <si>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</si>
  <si>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</si>
  <si>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</si>
  <si>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</si>
  <si>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</si>
  <si>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</si>
  <si>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</si>
  <si>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</si>
  <si>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</si>
  <si>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</si>
  <si>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</si>
  <si>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</si>
  <si>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</si>
  <si>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</si>
  <si>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</si>
  <si>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</si>
  <si>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</si>
  <si>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</si>
  <si>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</si>
  <si>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</si>
  <si>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</si>
  <si>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</si>
  <si>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</si>
  <si>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</si>
  <si>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</si>
  <si>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</si>
  <si>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</si>
  <si>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</si>
  <si>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</si>
  <si>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</si>
  <si>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</si>
  <si>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</si>
  <si>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</si>
  <si>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</si>
  <si>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</si>
  <si>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</si>
  <si>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</si>
  <si>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</si>
  <si>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</si>
  <si>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</si>
  <si>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</si>
  <si>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</si>
  <si>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</si>
  <si>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</si>
  <si>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</si>
  <si>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</si>
  <si>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</si>
  <si>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</si>
  <si>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</si>
  <si>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</si>
  <si>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</si>
  <si>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</si>
  <si>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</si>
  <si>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</si>
  <si>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</si>
  <si>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</si>
  <si>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</si>
  <si>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</si>
  <si>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</si>
  <si>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</si>
  <si>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</si>
  <si>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</si>
  <si>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</si>
  <si>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</si>
  <si>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</si>
  <si>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</si>
  <si>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</si>
  <si>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</si>
  <si>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</si>
  <si>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</si>
  <si>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</si>
  <si>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</si>
  <si>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</si>
  <si>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</si>
  <si>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</si>
  <si>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</si>
  <si>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</si>
  <si>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</si>
  <si>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</si>
  <si>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</si>
  <si>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</si>
  <si>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</si>
  <si>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</si>
  <si>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</si>
  <si>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</si>
  <si>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</si>
  <si>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</si>
  <si>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</si>
  <si>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</si>
  <si>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</si>
  <si>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</si>
  <si>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</si>
  <si>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</si>
  <si>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</si>
  <si>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</si>
  <si>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</si>
  <si>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</si>
  <si>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</si>
  <si>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</si>
  <si>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</si>
  <si>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</si>
  <si>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</si>
  <si>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</si>
  <si>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</si>
  <si>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</si>
  <si>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</si>
  <si>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</si>
  <si>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</si>
  <si>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</si>
  <si>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</si>
  <si>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</si>
  <si>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</si>
  <si>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</si>
  <si>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</si>
  <si>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</si>
  <si>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</si>
  <si>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</si>
  <si>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</si>
  <si>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</si>
  <si>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</si>
  <si>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</si>
  <si>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</si>
  <si>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</si>
  <si>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</si>
  <si>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</si>
  <si>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</si>
  <si>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</si>
  <si>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</si>
  <si>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</si>
  <si>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</si>
  <si>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</si>
  <si>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</si>
  <si>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</si>
  <si>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</si>
  <si>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</si>
  <si>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</si>
  <si>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</si>
  <si>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</si>
  <si>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</si>
  <si>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</si>
  <si>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</si>
  <si>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</si>
  <si>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</si>
  <si>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</si>
  <si>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</si>
  <si>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</si>
  <si>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</si>
  <si>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</si>
  <si>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</si>
  <si>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</si>
  <si>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</si>
  <si>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</si>
  <si>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</si>
  <si>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</si>
  <si>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</si>
  <si>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</si>
  <si>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</si>
  <si>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</si>
  <si>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</si>
  <si>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</si>
  <si>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</si>
  <si>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</si>
  <si>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</si>
  <si>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</si>
  <si>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</si>
  <si>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</si>
  <si>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</si>
  <si>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</si>
  <si>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</si>
  <si>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</si>
  <si>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</si>
  <si>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</si>
  <si>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</si>
  <si>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</si>
  <si>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</si>
  <si>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</si>
  <si>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</si>
  <si>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</si>
  <si>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</si>
  <si>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</si>
  <si>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</si>
  <si>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</si>
  <si>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</si>
  <si>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</si>
  <si>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</si>
  <si>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</si>
  <si>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</si>
  <si>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</si>
  <si>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</si>
  <si>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</si>
  <si>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</si>
  <si>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</si>
  <si>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</si>
  <si>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</si>
  <si>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</si>
  <si>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</si>
  <si>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</si>
  <si>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</si>
  <si>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</si>
  <si>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</si>
  <si>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</si>
  <si>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</si>
  <si>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</si>
  <si>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</si>
  <si>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</si>
  <si>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</si>
  <si>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</si>
  <si>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</si>
  <si>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</si>
  <si>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</si>
  <si>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</si>
  <si>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</si>
  <si>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</si>
  <si>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</si>
  <si>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</si>
  <si>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</si>
  <si>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</si>
  <si>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</si>
  <si>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</si>
  <si>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</si>
  <si>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</si>
  <si>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</si>
  <si>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</si>
  <si>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</si>
  <si>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</si>
  <si>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</si>
  <si>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</si>
  <si>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</si>
  <si>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</si>
  <si>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</si>
  <si>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</si>
  <si>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</si>
  <si>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</si>
  <si>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</si>
  <si>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</si>
  <si>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</si>
  <si>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</si>
  <si>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</si>
  <si>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</si>
  <si>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</si>
  <si>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</si>
  <si>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</si>
  <si>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</si>
  <si>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</si>
  <si>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</si>
  <si>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</si>
  <si>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</si>
  <si>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</si>
  <si>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</si>
  <si>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</si>
  <si>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</si>
  <si>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</si>
  <si>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</si>
  <si>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</si>
  <si>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</si>
  <si>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</si>
  <si>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</si>
  <si>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</si>
  <si>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</si>
  <si>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</si>
  <si>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</si>
  <si>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</si>
  <si>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</si>
  <si>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</si>
  <si>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</si>
  <si>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</si>
  <si>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</si>
  <si>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</si>
  <si>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</si>
  <si>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</si>
  <si>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</si>
  <si>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</si>
  <si>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</si>
  <si>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</si>
  <si>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</si>
  <si>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</si>
  <si>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</si>
  <si>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</si>
  <si>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</si>
  <si>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</si>
  <si>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</si>
  <si>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</si>
  <si>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</si>
  <si>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</si>
  <si>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</si>
  <si>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</si>
  <si>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</si>
  <si>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</si>
  <si>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</si>
  <si>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</si>
  <si>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</si>
  <si>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</si>
  <si>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</si>
  <si>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</si>
  <si>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</si>
  <si>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</si>
  <si>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</si>
  <si>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</si>
  <si>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</si>
  <si>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</si>
  <si>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</si>
  <si>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</si>
  <si>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</si>
  <si>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</si>
  <si>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</si>
  <si>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</si>
  <si>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</si>
  <si>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</si>
  <si>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</si>
  <si>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</si>
  <si>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</si>
  <si>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</si>
  <si>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</si>
  <si>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</si>
  <si>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</si>
  <si>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</si>
  <si>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</si>
  <si>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</si>
  <si>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</si>
  <si>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</si>
  <si>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</si>
  <si>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</si>
  <si>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</si>
  <si>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</si>
  <si>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</si>
  <si>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</si>
  <si>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</si>
  <si>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</si>
  <si>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</si>
  <si>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</si>
  <si>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</si>
  <si>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</si>
  <si>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</si>
  <si>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</si>
  <si>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</si>
  <si>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</si>
  <si>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</si>
  <si>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</si>
  <si>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</si>
  <si>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</si>
  <si>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</si>
  <si>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</si>
  <si>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</si>
  <si>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</si>
  <si>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</si>
  <si>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</si>
  <si>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</si>
  <si>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</si>
  <si>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</si>
  <si>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</si>
  <si>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</si>
  <si>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</si>
  <si>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</si>
  <si>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</si>
  <si>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</si>
  <si>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</si>
  <si>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</si>
  <si>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</si>
  <si>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</si>
  <si>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</si>
  <si>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</si>
  <si>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</si>
  <si>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</si>
  <si>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</si>
  <si>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</si>
  <si>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</si>
  <si>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</si>
  <si>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</si>
  <si>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</si>
  <si>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</si>
  <si>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</si>
  <si>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</si>
  <si>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</si>
  <si>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</si>
  <si>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</si>
  <si>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</si>
  <si>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</si>
  <si>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</si>
  <si>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</si>
  <si>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</si>
  <si>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</si>
  <si>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</si>
  <si>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</si>
  <si>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</si>
  <si>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</si>
  <si>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</si>
  <si>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</si>
  <si>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</si>
  <si>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</si>
  <si>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</si>
  <si>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</si>
  <si>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</si>
  <si>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</si>
  <si>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</si>
  <si>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</si>
  <si>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</si>
  <si>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</si>
  <si>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</si>
  <si>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</si>
  <si>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</si>
  <si>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</si>
  <si>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</si>
  <si>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</si>
  <si>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</si>
  <si>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</si>
  <si>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</si>
  <si>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</si>
  <si>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</si>
  <si>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</si>
  <si>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</si>
  <si>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</si>
  <si>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</si>
  <si>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</si>
  <si>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</si>
  <si>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</si>
  <si>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</si>
  <si>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</si>
  <si>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</si>
  <si>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</si>
  <si>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</si>
  <si>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</si>
  <si>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</si>
  <si>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</si>
  <si>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</si>
  <si>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</si>
  <si>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</si>
  <si>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</si>
  <si>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</si>
  <si>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</si>
  <si>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</si>
  <si>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</si>
  <si>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</si>
  <si>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</si>
  <si>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</si>
  <si>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</si>
  <si>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</si>
  <si>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</si>
  <si>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</si>
  <si>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</si>
  <si>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</si>
  <si>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</si>
  <si>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</si>
  <si>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</si>
  <si>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</si>
  <si>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</si>
  <si>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</si>
  <si>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</si>
  <si>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</si>
  <si>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</si>
  <si>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</si>
  <si>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</si>
  <si>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</si>
  <si>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</si>
  <si>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</si>
  <si>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</si>
  <si>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</si>
  <si>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</si>
  <si>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</si>
  <si>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</si>
  <si>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</si>
  <si>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</si>
  <si>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</si>
  <si>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</si>
  <si>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</si>
  <si>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</si>
  <si>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</si>
  <si>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</si>
  <si>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</si>
  <si>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</si>
  <si>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</si>
  <si>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</si>
  <si>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</si>
  <si>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</si>
  <si>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</si>
  <si>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</si>
  <si>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</si>
  <si>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</si>
  <si>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</si>
  <si>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</si>
  <si>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</si>
  <si>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</si>
  <si>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</si>
  <si>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</si>
  <si>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</si>
  <si>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</si>
  <si>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</si>
  <si>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</si>
  <si>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</si>
  <si>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</si>
  <si>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</si>
  <si>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</si>
  <si>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</si>
  <si>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</si>
  <si>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</si>
  <si>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</si>
  <si>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</si>
  <si>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</si>
  <si>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</si>
  <si>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</si>
  <si>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</si>
  <si>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</si>
  <si>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</si>
  <si>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</si>
  <si>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</si>
  <si>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</si>
  <si>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</si>
  <si>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</si>
  <si>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</si>
  <si>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</si>
  <si>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</si>
  <si>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</si>
  <si>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</si>
  <si>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</si>
  <si>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</si>
  <si>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</si>
  <si>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</si>
  <si>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</si>
  <si>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</si>
  <si>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</si>
  <si>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</si>
  <si>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</si>
  <si>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</si>
  <si>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</si>
  <si>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</si>
  <si>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</si>
  <si>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</si>
  <si>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</si>
  <si>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</si>
  <si>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</si>
  <si>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</si>
  <si>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</si>
  <si>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</si>
  <si>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</si>
  <si>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</si>
  <si>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</si>
  <si>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</si>
  <si>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</si>
  <si>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</si>
  <si>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</si>
  <si>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</si>
  <si>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</si>
  <si>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</si>
  <si>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</si>
  <si>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</si>
  <si>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</si>
  <si>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</si>
  <si>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</si>
  <si>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</si>
  <si>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</si>
  <si>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</si>
  <si>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</si>
  <si>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</si>
  <si>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</si>
  <si>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</si>
  <si>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</si>
  <si>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</si>
  <si>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</si>
  <si>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</si>
  <si>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</si>
  <si>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</si>
  <si>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</si>
  <si>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</si>
  <si>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</si>
  <si>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</si>
  <si>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</si>
  <si>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</si>
  <si>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</si>
  <si>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</si>
  <si>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</si>
  <si>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</si>
  <si>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</si>
  <si>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</si>
  <si>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</si>
  <si>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</si>
  <si>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</si>
  <si>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</si>
  <si>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</si>
  <si>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</si>
  <si>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</si>
  <si>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</si>
  <si>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</si>
  <si>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</si>
  <si>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</si>
  <si>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</si>
  <si>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</si>
  <si>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</si>
  <si>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</si>
  <si>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</si>
  <si>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</si>
  <si>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</si>
  <si>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</si>
  <si>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</si>
  <si>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</si>
  <si>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</si>
  <si>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</si>
  <si>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</si>
  <si>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</si>
  <si>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</si>
  <si>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</si>
  <si>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</si>
  <si>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</si>
  <si>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</si>
  <si>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</si>
  <si>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</si>
  <si>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</si>
  <si>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</si>
  <si>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</si>
  <si>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</si>
  <si>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</si>
  <si>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</si>
  <si>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</si>
  <si>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</si>
  <si>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</si>
  <si>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</si>
  <si>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</si>
  <si>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</si>
  <si>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</si>
  <si>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</si>
  <si>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</si>
  <si>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</si>
  <si>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</si>
  <si>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</si>
  <si>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</si>
  <si>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</si>
  <si>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</si>
  <si>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</si>
  <si>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</si>
  <si>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</si>
  <si>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</si>
  <si>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</si>
  <si>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</si>
  <si>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</si>
  <si>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</si>
  <si>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</si>
  <si>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</si>
  <si>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</si>
  <si>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</si>
  <si>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</si>
  <si>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</si>
  <si>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</si>
  <si>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</si>
  <si>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</si>
  <si>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</si>
  <si>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</si>
  <si>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</si>
  <si>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</si>
  <si>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</si>
  <si>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</si>
  <si>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</si>
  <si>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</si>
  <si>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</si>
  <si>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</si>
  <si>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</si>
  <si>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</si>
  <si>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</si>
  <si>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</si>
  <si>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</si>
  <si>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</si>
  <si>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</si>
  <si>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</si>
  <si>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</si>
  <si>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</si>
  <si>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</si>
  <si>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</si>
  <si>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</si>
  <si>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</si>
  <si>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</si>
  <si>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</si>
  <si>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</si>
  <si>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</si>
  <si>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</si>
  <si>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</si>
  <si>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</si>
  <si>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</si>
  <si>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</si>
  <si>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</si>
  <si>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</si>
  <si>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</si>
  <si>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</si>
  <si>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</si>
  <si>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</si>
  <si>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</si>
  <si>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</si>
  <si>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</si>
  <si>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</si>
  <si>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</si>
  <si>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</si>
  <si>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</si>
  <si>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</si>
  <si>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</si>
  <si>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</si>
  <si>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</si>
  <si>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</si>
  <si>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</si>
  <si>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</si>
  <si>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</si>
  <si>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</si>
  <si>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</si>
  <si>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</si>
  <si>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</si>
  <si>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</si>
  <si>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</si>
  <si>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</si>
  <si>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</si>
  <si>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</si>
  <si>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</si>
  <si>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</si>
  <si>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</si>
  <si>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</si>
  <si>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</si>
  <si>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</si>
  <si>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</si>
  <si>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</si>
  <si>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</si>
  <si>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</si>
  <si>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</si>
  <si>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</si>
  <si>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</si>
  <si>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</si>
  <si>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</si>
  <si>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</si>
  <si>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</si>
  <si>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</si>
  <si>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</si>
  <si>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</si>
  <si>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</si>
  <si>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</si>
  <si>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</si>
  <si>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</si>
  <si>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</si>
  <si>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</si>
  <si>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</si>
  <si>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</si>
  <si>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</si>
  <si>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</si>
  <si>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</si>
  <si>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</si>
  <si>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</si>
  <si>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</si>
  <si>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</si>
  <si>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</si>
  <si>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</si>
  <si>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</si>
  <si>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</si>
  <si>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</si>
  <si>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</si>
  <si>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</si>
  <si>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</si>
  <si>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</si>
  <si>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</si>
  <si>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</si>
  <si>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</si>
  <si>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</si>
  <si>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</si>
  <si>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</si>
  <si>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</si>
  <si>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</si>
  <si>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</si>
  <si>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</si>
  <si>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</si>
  <si>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</si>
  <si>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</si>
  <si>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</si>
  <si>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</si>
  <si>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</si>
  <si>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</si>
  <si>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</si>
  <si>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</si>
  <si>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</si>
  <si>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</si>
  <si>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</si>
  <si>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</si>
  <si>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</si>
  <si>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</si>
  <si>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</si>
  <si>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</si>
  <si>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</si>
  <si>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</si>
  <si>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</si>
  <si>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</si>
  <si>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</si>
  <si>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</si>
  <si>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</si>
  <si>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</si>
  <si>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</si>
  <si>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</si>
  <si>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</si>
  <si>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</si>
  <si>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</si>
  <si>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</si>
  <si>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</si>
  <si>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</si>
  <si>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</si>
  <si>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</si>
  <si>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</si>
  <si>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</si>
  <si>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</si>
  <si>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</si>
  <si>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</si>
  <si>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</si>
  <si>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</si>
  <si>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</si>
  <si>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</si>
  <si>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</si>
  <si>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</si>
  <si>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</si>
  <si>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</si>
  <si>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</si>
  <si>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</si>
  <si>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</si>
  <si>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</si>
  <si>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</si>
  <si>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</si>
  <si>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</si>
  <si>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</si>
  <si>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</si>
  <si>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</si>
  <si>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</si>
  <si>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</si>
  <si>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</si>
  <si>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</si>
  <si>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</si>
  <si>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</si>
  <si>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</si>
  <si>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</si>
  <si>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</si>
  <si>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</si>
  <si>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</si>
  <si>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</si>
  <si>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</si>
  <si>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</si>
  <si>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</si>
  <si>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</si>
  <si>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</si>
  <si>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</si>
  <si>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</si>
  <si>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</si>
  <si>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</si>
  <si>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</si>
  <si>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</si>
  <si>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</si>
  <si>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</si>
  <si>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</si>
  <si>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</si>
  <si>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</si>
  <si>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</si>
  <si>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</si>
  <si>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</si>
  <si>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</si>
  <si>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</si>
  <si>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</si>
  <si>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</si>
  <si>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</si>
  <si>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</si>
  <si>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</si>
  <si>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</si>
  <si>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</si>
  <si>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</si>
  <si>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</si>
  <si>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</si>
  <si>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</si>
  <si>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</si>
  <si>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</si>
  <si>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</si>
  <si>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</si>
  <si>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</si>
  <si>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</si>
  <si>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</si>
  <si>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</si>
  <si>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</si>
  <si>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</si>
  <si>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</si>
  <si>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</si>
  <si>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</si>
  <si>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</si>
  <si>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</si>
  <si>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</si>
  <si>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</si>
  <si>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</si>
  <si>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</si>
  <si>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</si>
  <si>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</si>
  <si>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</si>
  <si>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</si>
  <si>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</si>
  <si>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</si>
  <si>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</si>
  <si>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</si>
  <si>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</si>
  <si>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</si>
  <si>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</si>
  <si>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</si>
  <si>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</si>
  <si>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</si>
  <si>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</si>
  <si>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</si>
  <si>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</si>
  <si>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</si>
  <si>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</si>
  <si>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</si>
  <si>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</si>
  <si>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</si>
  <si>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</si>
  <si>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</si>
  <si>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</si>
  <si>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</si>
  <si>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</si>
  <si>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</si>
  <si>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</si>
  <si>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</si>
  <si>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</si>
  <si>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</si>
  <si>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</si>
  <si>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</si>
  <si>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</si>
  <si>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</si>
  <si>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</si>
  <si>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</si>
  <si>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</si>
  <si>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</si>
  <si>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</si>
  <si>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</si>
  <si>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</si>
  <si>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</si>
  <si>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</si>
  <si>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</si>
  <si>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</si>
  <si>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</si>
  <si>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</si>
  <si>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</si>
  <si>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</si>
  <si>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</si>
  <si>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</si>
  <si>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</si>
  <si>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</si>
  <si>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</si>
  <si>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</si>
  <si>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</si>
  <si>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</si>
  <si>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</si>
  <si>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</si>
  <si>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</si>
  <si>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</si>
  <si>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</si>
  <si>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</si>
  <si>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</si>
  <si>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</si>
  <si>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</si>
  <si>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</si>
  <si>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</si>
  <si>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</si>
  <si>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</si>
  <si>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</si>
  <si>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</si>
  <si>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</si>
  <si>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</si>
  <si>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</si>
  <si>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</si>
  <si>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</si>
  <si>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</si>
  <si>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</si>
  <si>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</si>
  <si>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</si>
  <si>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</si>
  <si>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</si>
  <si>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</si>
  <si>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</si>
  <si>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</si>
  <si>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</si>
  <si>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</si>
  <si>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</si>
  <si>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</si>
  <si>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</si>
  <si>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</si>
  <si>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</si>
  <si>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</si>
  <si>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</si>
  <si>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</si>
  <si>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</si>
  <si>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</si>
  <si>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</si>
  <si>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</si>
  <si>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</si>
  <si>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</si>
  <si>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</si>
  <si>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</si>
  <si>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</si>
  <si>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</si>
  <si>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</si>
  <si>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</si>
  <si>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</si>
  <si>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</si>
  <si>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</si>
  <si>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</si>
  <si>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</si>
  <si>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</si>
  <si>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</si>
  <si>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</si>
  <si>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</si>
  <si>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</si>
  <si>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</si>
  <si>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</si>
  <si>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</si>
  <si>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</si>
  <si>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</si>
  <si>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</si>
  <si>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</si>
  <si>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</si>
  <si>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</si>
  <si>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</si>
  <si>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</si>
  <si>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</si>
  <si>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</si>
  <si>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</si>
  <si>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</si>
  <si>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</si>
  <si>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</si>
  <si>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</si>
  <si>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</si>
  <si>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</si>
  <si>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</si>
  <si>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</si>
  <si>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</si>
  <si>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</si>
  <si>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</si>
  <si>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</si>
  <si>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</si>
  <si>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</si>
  <si>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</si>
  <si>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</si>
  <si>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</si>
  <si>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</si>
  <si>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</si>
  <si>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</si>
  <si>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</si>
  <si>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</si>
  <si>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</si>
  <si>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</si>
  <si>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</si>
  <si>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</si>
  <si>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</si>
  <si>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</si>
  <si>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</si>
  <si>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</si>
  <si>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</si>
  <si>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</si>
  <si>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</si>
  <si>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</si>
  <si>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</si>
  <si>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</si>
  <si>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</si>
  <si>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</si>
  <si>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</si>
  <si>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</si>
  <si>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</si>
  <si>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</si>
  <si>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</si>
  <si>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</si>
  <si>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</si>
  <si>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</si>
  <si>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</si>
  <si>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</si>
  <si>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</si>
  <si>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</si>
  <si>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</si>
  <si>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</si>
  <si>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</si>
  <si>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</si>
  <si>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</si>
  <si>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</si>
  <si>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</si>
  <si>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</si>
  <si>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</si>
  <si>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</si>
  <si>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</si>
  <si>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</si>
  <si>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</si>
  <si>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</si>
  <si>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</si>
  <si>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</si>
  <si>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</si>
  <si>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</si>
  <si>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</si>
  <si>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</si>
  <si>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</si>
  <si>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</si>
  <si>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</si>
  <si>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</si>
  <si>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</si>
  <si>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</si>
  <si>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</si>
  <si>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</si>
  <si>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</si>
  <si>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</si>
  <si>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</si>
  <si>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</si>
  <si>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</si>
  <si>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</si>
  <si>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</si>
  <si>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</si>
  <si>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</si>
  <si>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</si>
  <si>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</si>
  <si>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</si>
  <si>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</si>
  <si>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</si>
  <si>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</si>
  <si>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</si>
  <si>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</si>
  <si>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</si>
  <si>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</si>
  <si>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</si>
  <si>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</si>
  <si>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</si>
  <si>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</si>
  <si>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</si>
  <si>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</si>
  <si>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</si>
  <si>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</si>
  <si>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</si>
  <si>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</si>
  <si>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</si>
  <si>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</si>
  <si>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</si>
  <si>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</si>
  <si>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</si>
  <si>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</si>
  <si>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</si>
  <si>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</si>
  <si>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</si>
  <si>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</si>
  <si>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</si>
  <si>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</si>
  <si>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</si>
  <si>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</si>
  <si>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</si>
  <si>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</si>
  <si>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</si>
  <si>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</si>
  <si>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</si>
  <si>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</si>
  <si>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</si>
  <si>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</si>
  <si>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</si>
  <si>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</si>
  <si>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</si>
  <si>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</si>
  <si>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</si>
  <si>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</si>
  <si>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</si>
  <si>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</si>
  <si>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</si>
  <si>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</si>
  <si>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</si>
  <si>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</si>
  <si>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</si>
  <si>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</si>
  <si>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</si>
  <si>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</si>
  <si>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</si>
  <si>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</si>
  <si>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</si>
  <si>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</si>
  <si>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</si>
  <si>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</si>
  <si>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</si>
  <si>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</si>
  <si>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</si>
  <si>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</si>
  <si>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</si>
  <si>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</si>
  <si>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</si>
  <si>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</si>
  <si>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</si>
  <si>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</si>
  <si>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</si>
  <si>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</si>
  <si>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</si>
  <si>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</si>
  <si>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</si>
  <si>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</si>
  <si>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</si>
  <si>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</si>
  <si>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</si>
  <si>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</si>
  <si>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</si>
  <si>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</si>
  <si>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</si>
  <si>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</si>
  <si>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</si>
  <si>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</si>
  <si>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</si>
  <si>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</si>
  <si>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</si>
  <si>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</si>
  <si>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</si>
  <si>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</si>
  <si>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</si>
  <si>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</si>
  <si>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</si>
  <si>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</si>
  <si>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</si>
  <si>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</si>
  <si>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</si>
  <si>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</si>
  <si>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</si>
  <si>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</si>
  <si>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</si>
  <si>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</si>
  <si>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</si>
  <si>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</si>
  <si>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</si>
  <si>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</si>
  <si>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</si>
  <si>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</si>
  <si>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</si>
  <si>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</si>
  <si>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</si>
  <si>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</si>
  <si>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</si>
  <si>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</si>
  <si>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</si>
  <si>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</si>
  <si>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</si>
  <si>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</si>
  <si>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</si>
  <si>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</si>
  <si>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</si>
  <si>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</si>
  <si>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</si>
  <si>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</si>
  <si>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</si>
  <si>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</si>
  <si>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</si>
  <si>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</si>
  <si>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</si>
  <si>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</si>
  <si>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</si>
  <si>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</si>
  <si>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</si>
  <si>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</si>
  <si>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</si>
  <si>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</si>
  <si>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</si>
  <si>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</si>
  <si>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</si>
  <si>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</si>
  <si>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</si>
  <si>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</si>
  <si>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</si>
  <si>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</si>
  <si>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</si>
  <si>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</si>
  <si>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</si>
  <si>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</si>
  <si>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</si>
  <si>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</si>
  <si>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</si>
  <si>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</si>
  <si>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</si>
  <si>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</si>
  <si>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</si>
  <si>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</si>
  <si>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</si>
  <si>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</si>
  <si>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</si>
  <si>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</si>
  <si>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</si>
  <si>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</si>
  <si>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</si>
  <si>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</si>
  <si>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</si>
  <si>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</si>
  <si>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</si>
  <si>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</si>
  <si>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</si>
  <si>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</si>
  <si>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</si>
  <si>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</si>
  <si>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</si>
  <si>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</si>
  <si>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</si>
  <si>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</si>
  <si>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</si>
  <si>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</si>
  <si>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</si>
  <si>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</si>
  <si>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</si>
  <si>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</si>
  <si>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</si>
  <si>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</si>
  <si>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</si>
  <si>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</si>
  <si>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</si>
  <si>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</si>
  <si>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</si>
  <si>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</si>
  <si>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</si>
  <si>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</si>
  <si>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</si>
  <si>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</si>
  <si>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</si>
  <si>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</si>
  <si>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</si>
  <si>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</si>
  <si>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</si>
  <si>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</si>
  <si>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</si>
  <si>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</si>
  <si>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</si>
  <si>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</si>
  <si>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</si>
  <si>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</si>
  <si>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</si>
  <si>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</si>
  <si>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</si>
  <si>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</si>
  <si>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</si>
  <si>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</si>
  <si>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</si>
  <si>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</si>
  <si>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</si>
  <si>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</si>
  <si>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</si>
  <si>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</si>
  <si>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</si>
  <si>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</si>
  <si>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</si>
  <si>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</si>
  <si>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</si>
  <si>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</si>
  <si>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</si>
  <si>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</si>
  <si>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</si>
  <si>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</si>
  <si>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</si>
  <si>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</si>
  <si>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</si>
  <si>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</si>
  <si>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</si>
  <si>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</si>
  <si>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</si>
  <si>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</si>
  <si>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</si>
  <si>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</si>
  <si>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</si>
  <si>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</si>
  <si>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</si>
  <si>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</si>
  <si>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</si>
  <si>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</si>
  <si>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</si>
  <si>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</si>
  <si>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</si>
  <si>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</si>
  <si>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</si>
  <si>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</si>
  <si>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</si>
  <si>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</si>
  <si>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</si>
  <si>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</si>
  <si>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</si>
  <si>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</si>
  <si>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</si>
  <si>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</si>
  <si>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</si>
  <si>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</si>
  <si>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</si>
  <si>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</si>
  <si>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</si>
  <si>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</si>
  <si>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</si>
  <si>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</si>
  <si>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</si>
  <si>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</si>
  <si>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</si>
  <si>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</si>
  <si>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</si>
  <si>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</si>
  <si>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</si>
  <si>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</si>
  <si>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</si>
  <si>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</si>
  <si>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</si>
  <si>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</si>
  <si>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</si>
  <si>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</si>
  <si>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</si>
  <si>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</si>
  <si>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</si>
  <si>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</si>
  <si>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</si>
  <si>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</si>
  <si>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</si>
  <si>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</si>
  <si>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</si>
  <si>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</si>
  <si>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</si>
  <si>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</si>
  <si>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</si>
  <si>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</si>
  <si>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</si>
  <si>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</si>
  <si>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</si>
  <si>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</si>
  <si>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</si>
  <si>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</si>
  <si>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</si>
  <si>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</si>
  <si>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</si>
  <si>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</si>
  <si>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</si>
  <si>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</si>
  <si>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</si>
  <si>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</si>
  <si>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</si>
  <si>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</si>
  <si>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</si>
  <si>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</si>
  <si>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</si>
  <si>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</si>
  <si>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</si>
  <si>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</si>
  <si>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</si>
  <si>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</si>
  <si>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</si>
  <si>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</si>
  <si>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</si>
  <si>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</si>
  <si>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</si>
  <si>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</si>
  <si>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</si>
  <si>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</si>
  <si>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</si>
  <si>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</si>
  <si>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</si>
  <si>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</si>
  <si>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</si>
  <si>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</si>
  <si>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</si>
  <si>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</si>
  <si>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</si>
  <si>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</si>
  <si>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</si>
  <si>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</si>
  <si>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</si>
  <si>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</si>
  <si>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</si>
  <si>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</si>
  <si>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</si>
  <si>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</si>
  <si>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</si>
  <si>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</si>
  <si>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</si>
  <si>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</si>
  <si>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</si>
  <si>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</si>
  <si>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</si>
  <si>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</si>
  <si>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</si>
  <si>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</si>
  <si>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</si>
  <si>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</si>
  <si>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</si>
  <si>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</si>
  <si>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</si>
  <si>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</si>
  <si>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</si>
  <si>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</si>
  <si>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</si>
  <si>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</si>
  <si>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</si>
  <si>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</si>
  <si>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</si>
  <si>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</si>
  <si>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</si>
  <si>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</si>
  <si>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</si>
  <si>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</si>
  <si>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</si>
  <si>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</si>
  <si>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</si>
  <si>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</si>
  <si>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</si>
  <si>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</si>
  <si>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</si>
  <si>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</si>
  <si>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</si>
  <si>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</si>
  <si>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</si>
  <si>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</si>
  <si>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</si>
  <si>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</si>
  <si>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</si>
  <si>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</si>
  <si>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</si>
  <si>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</si>
  <si>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</si>
  <si>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</si>
  <si>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</si>
  <si>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</si>
  <si>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</si>
  <si>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</si>
  <si>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</si>
  <si>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</si>
  <si>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</si>
  <si>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</si>
  <si>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</si>
  <si>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</si>
  <si>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</si>
  <si>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</si>
  <si>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</si>
  <si>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</si>
  <si>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</si>
  <si>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</si>
  <si>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</si>
  <si>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</si>
  <si>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</si>
  <si>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</si>
  <si>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</si>
  <si>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</si>
  <si>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</si>
  <si>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</si>
  <si>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</si>
  <si>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</si>
  <si>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</si>
  <si>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</si>
  <si>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</si>
  <si>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</si>
  <si>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</si>
  <si>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</si>
  <si>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</si>
  <si>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</si>
  <si>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</si>
  <si>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</si>
  <si>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</si>
  <si>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</si>
  <si>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</si>
  <si>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</si>
  <si>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</si>
  <si>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</si>
  <si>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</si>
  <si>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</si>
  <si>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</si>
  <si>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</si>
  <si>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</si>
  <si>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</si>
  <si>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</si>
  <si>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</si>
  <si>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</si>
  <si>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</si>
  <si>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</si>
  <si>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</si>
  <si>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</si>
  <si>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</si>
  <si>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</si>
  <si>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</si>
  <si>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</si>
  <si>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</si>
  <si>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</si>
  <si>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北崎　悌綱</t>
    <rPh sb="0" eb="2">
      <t>キタザキ</t>
    </rPh>
    <rPh sb="3" eb="4">
      <t>テイ</t>
    </rPh>
    <rPh sb="4" eb="5">
      <t>ツナ</t>
    </rPh>
    <phoneticPr fontId="1"/>
  </si>
  <si>
    <t>代表取締役</t>
    <rPh sb="0" eb="5">
      <t>ダイヒョウトリシマリヤク</t>
    </rPh>
    <phoneticPr fontId="1"/>
  </si>
  <si>
    <t>２　法人</t>
  </si>
  <si>
    <t>５　営利法人</t>
  </si>
  <si>
    <t>かぶしきがいしゃ　そーしゃる　ぶりっじ</t>
    <phoneticPr fontId="1"/>
  </si>
  <si>
    <t>株式会社　Social　Bridge</t>
    <rPh sb="0" eb="4">
      <t>カブシキガイシャ</t>
    </rPh>
    <phoneticPr fontId="1"/>
  </si>
  <si>
    <t>2450001013029</t>
    <phoneticPr fontId="1"/>
  </si>
  <si>
    <t>北海道旭川市忠和5条5丁目8-1</t>
    <rPh sb="0" eb="3">
      <t>ホッカイドウ</t>
    </rPh>
    <rPh sb="3" eb="6">
      <t>アサヒカワシ</t>
    </rPh>
    <rPh sb="6" eb="8">
      <t>チュウワ</t>
    </rPh>
    <rPh sb="9" eb="10">
      <t>ジョウ</t>
    </rPh>
    <rPh sb="11" eb="13">
      <t>チョウメ</t>
    </rPh>
    <phoneticPr fontId="1"/>
  </si>
  <si>
    <t>0166</t>
    <phoneticPr fontId="1"/>
  </si>
  <si>
    <t>74</t>
    <phoneticPr fontId="1"/>
  </si>
  <si>
    <t>6957</t>
    <phoneticPr fontId="1"/>
  </si>
  <si>
    <t>6958</t>
    <phoneticPr fontId="1"/>
  </si>
  <si>
    <t>honbu</t>
    <phoneticPr fontId="1"/>
  </si>
  <si>
    <t>pokkapoka.co.jp</t>
    <phoneticPr fontId="1"/>
  </si>
  <si>
    <t>https://</t>
  </si>
  <si>
    <t>www.pokkapoka.co.jp</t>
    <phoneticPr fontId="1"/>
  </si>
  <si>
    <t>北﨑　悌綱</t>
    <rPh sb="0" eb="2">
      <t>キタザキ</t>
    </rPh>
    <rPh sb="3" eb="5">
      <t>テイツナ</t>
    </rPh>
    <phoneticPr fontId="1"/>
  </si>
  <si>
    <t>代表取締役</t>
    <rPh sb="0" eb="5">
      <t>ダイヒョウトリシマリヤク</t>
    </rPh>
    <phoneticPr fontId="1"/>
  </si>
  <si>
    <t>旭川</t>
    <rPh sb="0" eb="2">
      <t>アサヒカワ</t>
    </rPh>
    <phoneticPr fontId="1"/>
  </si>
  <si>
    <t>車で10分</t>
    <rPh sb="0" eb="1">
      <t>クルマ</t>
    </rPh>
    <rPh sb="4" eb="5">
      <t>フン</t>
    </rPh>
    <phoneticPr fontId="1"/>
  </si>
  <si>
    <t>施設長</t>
    <rPh sb="0" eb="3">
      <t>シセツチョウ</t>
    </rPh>
    <phoneticPr fontId="1"/>
  </si>
  <si>
    <t>３　住宅型</t>
  </si>
  <si>
    <t>２　準耐火建築物</t>
  </si>
  <si>
    <t>３　木造</t>
  </si>
  <si>
    <t>１　全室個室（縁故者個室含む）</t>
  </si>
  <si>
    <t>１　あり</t>
  </si>
  <si>
    <t>２　なし</t>
  </si>
  <si>
    <t>１　あり（車椅子対応）</t>
  </si>
  <si>
    <t>３　なし</t>
  </si>
  <si>
    <t>要介護者の心身の特性を踏まえて、全体的な日常生活動作の維持向上、生活の質の確保を重視した集団的生活が継続できるように支援する。</t>
    <phoneticPr fontId="1"/>
  </si>
  <si>
    <t>高齢者の機能訓練の実践の場を提供。
安全で活動的な日常生活を提供。
レクリエーション等に関する集会を開催。</t>
    <phoneticPr fontId="1"/>
  </si>
  <si>
    <t>１　自ら実施</t>
  </si>
  <si>
    <t>○</t>
  </si>
  <si>
    <t>はらだ病院</t>
    <rPh sb="3" eb="5">
      <t>ビョウイン</t>
    </rPh>
    <phoneticPr fontId="1"/>
  </si>
  <si>
    <t>北海道旭川市1条通16丁目右7号</t>
    <rPh sb="0" eb="3">
      <t>ホッカイドウ</t>
    </rPh>
    <rPh sb="3" eb="6">
      <t>アサヒカワシ</t>
    </rPh>
    <rPh sb="7" eb="8">
      <t>ジョウ</t>
    </rPh>
    <rPh sb="8" eb="9">
      <t>ドオ</t>
    </rPh>
    <rPh sb="11" eb="13">
      <t>チョウメ</t>
    </rPh>
    <rPh sb="13" eb="14">
      <t>ミギ</t>
    </rPh>
    <rPh sb="15" eb="16">
      <t>ゴウ</t>
    </rPh>
    <phoneticPr fontId="1"/>
  </si>
  <si>
    <t>総合内科</t>
    <rPh sb="0" eb="2">
      <t>ソウゴウ</t>
    </rPh>
    <rPh sb="2" eb="4">
      <t>ナイカ</t>
    </rPh>
    <phoneticPr fontId="1"/>
  </si>
  <si>
    <t>総合内科</t>
    <rPh sb="0" eb="4">
      <t>ソウゴウナイカ</t>
    </rPh>
    <phoneticPr fontId="1"/>
  </si>
  <si>
    <t>居宅療養管理指導
定期的な往診
緊急時による受け入れ態勢</t>
    <rPh sb="0" eb="2">
      <t>キョタク</t>
    </rPh>
    <rPh sb="2" eb="4">
      <t>リョウヨウ</t>
    </rPh>
    <rPh sb="4" eb="6">
      <t>カンリ</t>
    </rPh>
    <rPh sb="6" eb="8">
      <t>シドウ</t>
    </rPh>
    <rPh sb="9" eb="11">
      <t>テイキ</t>
    </rPh>
    <rPh sb="11" eb="12">
      <t>テキ</t>
    </rPh>
    <rPh sb="13" eb="15">
      <t>オウシン</t>
    </rPh>
    <rPh sb="16" eb="19">
      <t>キンキュウジ</t>
    </rPh>
    <rPh sb="22" eb="23">
      <t>ウ</t>
    </rPh>
    <rPh sb="24" eb="25">
      <t>イ</t>
    </rPh>
    <rPh sb="26" eb="28">
      <t>タイセイ</t>
    </rPh>
    <phoneticPr fontId="1"/>
  </si>
  <si>
    <t>吉田病院</t>
    <rPh sb="0" eb="2">
      <t>ヨシダ</t>
    </rPh>
    <rPh sb="2" eb="4">
      <t>ビョウイン</t>
    </rPh>
    <phoneticPr fontId="1"/>
  </si>
  <si>
    <t>北海道旭川市4条西4丁目1番2号</t>
    <rPh sb="0" eb="3">
      <t>ホッカイドウ</t>
    </rPh>
    <rPh sb="3" eb="6">
      <t>アサヒカワシ</t>
    </rPh>
    <rPh sb="7" eb="8">
      <t>ジョウ</t>
    </rPh>
    <rPh sb="8" eb="9">
      <t>ニシ</t>
    </rPh>
    <rPh sb="10" eb="12">
      <t>チョウメ</t>
    </rPh>
    <rPh sb="13" eb="14">
      <t>バン</t>
    </rPh>
    <rPh sb="15" eb="16">
      <t>ゴウ</t>
    </rPh>
    <phoneticPr fontId="1"/>
  </si>
  <si>
    <t>居宅療養管理指導
定期的な往診
緊急時による受け入れ態勢</t>
    <rPh sb="0" eb="8">
      <t>キョタクリョウヨウカンリシドウ</t>
    </rPh>
    <rPh sb="9" eb="12">
      <t>テイキテキ</t>
    </rPh>
    <rPh sb="13" eb="15">
      <t>オウシン</t>
    </rPh>
    <rPh sb="16" eb="19">
      <t>キンキュウジ</t>
    </rPh>
    <rPh sb="22" eb="23">
      <t>ウ</t>
    </rPh>
    <rPh sb="24" eb="25">
      <t>イ</t>
    </rPh>
    <rPh sb="26" eb="28">
      <t>タイセイ</t>
    </rPh>
    <phoneticPr fontId="1"/>
  </si>
  <si>
    <t>フロンティアデンタルクリニック</t>
  </si>
  <si>
    <t>北海道旭川市4条通14丁目1911番地</t>
    <rPh sb="0" eb="3">
      <t>ホッカイドウ</t>
    </rPh>
    <rPh sb="3" eb="6">
      <t>アサヒカワシ</t>
    </rPh>
    <rPh sb="7" eb="9">
      <t>ジョウドオ</t>
    </rPh>
    <rPh sb="11" eb="13">
      <t>チョウメ</t>
    </rPh>
    <rPh sb="17" eb="19">
      <t>バンチ</t>
    </rPh>
    <phoneticPr fontId="1"/>
  </si>
  <si>
    <t>嚥下、咀嚼運動能力の機能向上対策
口腔ケア指導</t>
    <rPh sb="0" eb="2">
      <t>エンゲ</t>
    </rPh>
    <rPh sb="3" eb="5">
      <t>ソシャク</t>
    </rPh>
    <rPh sb="5" eb="9">
      <t>ウンドウノウリョク</t>
    </rPh>
    <rPh sb="10" eb="14">
      <t>キノウコウジョウ</t>
    </rPh>
    <rPh sb="14" eb="16">
      <t>タイサク</t>
    </rPh>
    <rPh sb="17" eb="19">
      <t>コウクウ</t>
    </rPh>
    <rPh sb="21" eb="23">
      <t>シドウ</t>
    </rPh>
    <phoneticPr fontId="1"/>
  </si>
  <si>
    <t>実務者研修</t>
    <phoneticPr fontId="1"/>
  </si>
  <si>
    <t>２　建物賃貸借方式</t>
  </si>
  <si>
    <t>３　月払い方式</t>
  </si>
  <si>
    <t>２　日割り計算で減額</t>
  </si>
  <si>
    <t>必要時</t>
    <rPh sb="0" eb="3">
      <t>ヒツヨウジ</t>
    </rPh>
    <phoneticPr fontId="1"/>
  </si>
  <si>
    <t>事前申告と再度契約の締結、もしくは覚書にて契約の更新。</t>
    <phoneticPr fontId="1"/>
  </si>
  <si>
    <t>人件費、事務通信費等に充当
例）夜勤職員2名×10000円/1日×30日＝60万円
60万円÷20人＝30000円
極力負担にならない設定額との意見を参考に算定</t>
    <phoneticPr fontId="1"/>
  </si>
  <si>
    <t>1食400円として1日3食で算定</t>
    <phoneticPr fontId="1"/>
  </si>
  <si>
    <t>0166</t>
    <phoneticPr fontId="1"/>
  </si>
  <si>
    <t>１　入居希望者に公開</t>
  </si>
  <si>
    <t>３　公開していない</t>
  </si>
  <si>
    <t>ヘルパーステーションいちご</t>
  </si>
  <si>
    <t>ヘルパーステーションいちご</t>
    <phoneticPr fontId="1"/>
  </si>
  <si>
    <t>北海道旭川市</t>
    <phoneticPr fontId="1"/>
  </si>
  <si>
    <t>北海道旭川市</t>
    <rPh sb="0" eb="3">
      <t>ホッカイドウ</t>
    </rPh>
    <rPh sb="3" eb="6">
      <t>アサヒカワシ</t>
    </rPh>
    <phoneticPr fontId="1"/>
  </si>
  <si>
    <t>ゆうりょうろうじんほーむ　ぽっかぽかとうこう</t>
    <phoneticPr fontId="1"/>
  </si>
  <si>
    <t>有料老人ホーム　ぽっかぽか東光</t>
    <rPh sb="0" eb="4">
      <t>ユウリョウロウジン</t>
    </rPh>
    <rPh sb="13" eb="15">
      <t>トウコウ</t>
    </rPh>
    <phoneticPr fontId="1"/>
  </si>
  <si>
    <t>北海道旭川市東光10条4丁目3-10</t>
    <rPh sb="0" eb="3">
      <t>ホッカイドウ</t>
    </rPh>
    <rPh sb="3" eb="6">
      <t>アサヒカワシ</t>
    </rPh>
    <rPh sb="6" eb="8">
      <t>トウコウ</t>
    </rPh>
    <rPh sb="10" eb="11">
      <t>ジョウ</t>
    </rPh>
    <rPh sb="12" eb="14">
      <t>チョウメ</t>
    </rPh>
    <phoneticPr fontId="1"/>
  </si>
  <si>
    <t>76</t>
    <phoneticPr fontId="1"/>
  </si>
  <si>
    <t>1710</t>
    <phoneticPr fontId="1"/>
  </si>
  <si>
    <t>1711</t>
    <phoneticPr fontId="1"/>
  </si>
  <si>
    <t>有料老人ホームぽっかぽか東光</t>
    <rPh sb="12" eb="14">
      <t>トウコウ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</si>
</sst>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31" zoomScaleNormal="100" zoomScaleSheetLayoutView="100" workbookViewId="0">
      <selection activeCell="H418" sqref="H418:O418"/>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8</v>
      </c>
      <c r="J4" s="74"/>
      <c r="K4" s="33" t="s">
        <v>2473</v>
      </c>
      <c r="L4" s="74">
        <v>28</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2483</v>
      </c>
      <c r="G14" s="120"/>
      <c r="H14" s="120"/>
      <c r="I14" s="120"/>
      <c r="J14" s="120"/>
      <c r="K14" s="120"/>
      <c r="L14" s="120"/>
      <c r="M14" s="120"/>
      <c r="N14" s="120"/>
      <c r="O14" s="120"/>
      <c r="P14" s="121"/>
      <c r="S14" s="15" t="str">
        <f>IF(F14="","未記入","")</f>
        <v/>
      </c>
    </row>
    <row r="15" spans="1:20" ht="19.95" customHeight="1">
      <c r="B15" s="98" t="s">
        <v>518</v>
      </c>
      <c r="C15" s="99"/>
      <c r="D15" s="99"/>
      <c r="E15" s="100"/>
      <c r="F15" s="92" t="s">
        <v>519</v>
      </c>
      <c r="G15" s="92"/>
      <c r="H15" s="92"/>
      <c r="I15" s="92"/>
      <c r="J15" s="96" t="s">
        <v>2384</v>
      </c>
      <c r="K15" s="97"/>
      <c r="L15" s="97"/>
      <c r="M15" s="97"/>
      <c r="N15" s="97"/>
      <c r="O15" s="97"/>
      <c r="P15" s="101"/>
    </row>
    <row r="16" spans="1:20" ht="19.95"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70</v>
      </c>
      <c r="H17" s="35" t="s">
        <v>487</v>
      </c>
      <c r="I17" s="32">
        <v>8045</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2486</v>
      </c>
      <c r="K20" s="35" t="s">
        <v>487</v>
      </c>
      <c r="L20" s="63" t="s">
        <v>2487</v>
      </c>
      <c r="M20" s="35" t="s">
        <v>487</v>
      </c>
      <c r="N20" s="63" t="s">
        <v>2489</v>
      </c>
      <c r="O20" s="83"/>
      <c r="P20" s="84"/>
      <c r="Q20" s="12"/>
    </row>
    <row r="21" spans="1:20" ht="20.100000000000001" customHeight="1">
      <c r="B21" s="89"/>
      <c r="C21" s="90"/>
      <c r="D21" s="90"/>
      <c r="E21" s="91"/>
      <c r="F21" s="93" t="s">
        <v>423</v>
      </c>
      <c r="G21" s="94"/>
      <c r="H21" s="94"/>
      <c r="I21" s="95"/>
      <c r="J21" s="96" t="s">
        <v>2490</v>
      </c>
      <c r="K21" s="97"/>
      <c r="L21" s="97"/>
      <c r="M21" s="35" t="s">
        <v>483</v>
      </c>
      <c r="N21" s="97" t="s">
        <v>2491</v>
      </c>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2492</v>
      </c>
      <c r="K23" s="122"/>
      <c r="L23" s="123" t="s">
        <v>2493</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2494</v>
      </c>
      <c r="K24" s="159"/>
      <c r="L24" s="159"/>
      <c r="M24" s="159"/>
      <c r="N24" s="159"/>
      <c r="O24" s="96"/>
      <c r="P24" s="131"/>
    </row>
    <row r="25" spans="1:20" ht="20.100000000000001" customHeight="1">
      <c r="B25" s="79"/>
      <c r="C25" s="80"/>
      <c r="D25" s="80"/>
      <c r="E25" s="81"/>
      <c r="F25" s="160" t="s">
        <v>18</v>
      </c>
      <c r="G25" s="160"/>
      <c r="H25" s="92"/>
      <c r="I25" s="92"/>
      <c r="J25" s="159" t="s">
        <v>2495</v>
      </c>
      <c r="K25" s="159"/>
      <c r="L25" s="159"/>
      <c r="M25" s="159"/>
      <c r="N25" s="159"/>
      <c r="O25" s="96"/>
      <c r="P25" s="131"/>
    </row>
    <row r="26" spans="1:20" ht="20.100000000000001" customHeight="1">
      <c r="B26" s="114" t="s">
        <v>9</v>
      </c>
      <c r="C26" s="92"/>
      <c r="D26" s="92"/>
      <c r="E26" s="92"/>
      <c r="F26" s="161">
        <v>2020</v>
      </c>
      <c r="G26" s="162"/>
      <c r="H26" s="35" t="s">
        <v>484</v>
      </c>
      <c r="I26" s="162">
        <v>6</v>
      </c>
      <c r="J26" s="162"/>
      <c r="K26" s="35" t="s">
        <v>485</v>
      </c>
      <c r="L26" s="162">
        <v>1</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2537</v>
      </c>
      <c r="I31" s="155"/>
      <c r="J31" s="155"/>
      <c r="K31" s="155"/>
      <c r="L31" s="155"/>
      <c r="M31" s="155"/>
      <c r="N31" s="155"/>
      <c r="O31" s="155"/>
      <c r="P31" s="156"/>
      <c r="S31" s="15" t="str">
        <f>IF(H31="","未記入","")</f>
        <v/>
      </c>
    </row>
    <row r="32" spans="1:20" ht="39" customHeight="1">
      <c r="B32" s="79"/>
      <c r="C32" s="80"/>
      <c r="D32" s="80"/>
      <c r="E32" s="81"/>
      <c r="F32" s="119" t="s">
        <v>2538</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8350</v>
      </c>
      <c r="J33" s="133"/>
      <c r="K33" s="133"/>
      <c r="L33" s="133"/>
      <c r="M33" s="133"/>
      <c r="N33" s="133"/>
      <c r="O33" s="133"/>
      <c r="P33" s="134"/>
      <c r="S33" s="15" t="str">
        <f>IF(OR(G33="",I33=""),"未記入","")</f>
        <v/>
      </c>
    </row>
    <row r="34" spans="2:20" ht="58.5" customHeight="1">
      <c r="B34" s="79"/>
      <c r="C34" s="80"/>
      <c r="D34" s="80"/>
      <c r="E34" s="81"/>
      <c r="F34" s="85" t="s">
        <v>2539</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2496</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2497</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2486</v>
      </c>
      <c r="K43" s="35" t="s">
        <v>487</v>
      </c>
      <c r="L43" s="11" t="s">
        <v>2540</v>
      </c>
      <c r="M43" s="35" t="s">
        <v>487</v>
      </c>
      <c r="N43" s="11" t="s">
        <v>2541</v>
      </c>
      <c r="O43" s="83"/>
      <c r="P43" s="84"/>
      <c r="S43" s="15" t="str">
        <f>IF(OR(J43="",L43="",N43=""),"未記入","")</f>
        <v/>
      </c>
    </row>
    <row r="44" spans="2:20" ht="20.100000000000001" customHeight="1">
      <c r="B44" s="114"/>
      <c r="C44" s="92"/>
      <c r="D44" s="92"/>
      <c r="E44" s="92"/>
      <c r="F44" s="92" t="s">
        <v>15</v>
      </c>
      <c r="G44" s="92"/>
      <c r="H44" s="92"/>
      <c r="I44" s="92"/>
      <c r="J44" s="64" t="s">
        <v>2486</v>
      </c>
      <c r="K44" s="35" t="s">
        <v>487</v>
      </c>
      <c r="L44" s="63" t="s">
        <v>2540</v>
      </c>
      <c r="M44" s="35" t="s">
        <v>487</v>
      </c>
      <c r="N44" s="63" t="s">
        <v>2542</v>
      </c>
      <c r="O44" s="83"/>
      <c r="P44" s="84"/>
    </row>
    <row r="45" spans="2:20" ht="20.100000000000001" customHeight="1">
      <c r="B45" s="114"/>
      <c r="C45" s="92"/>
      <c r="D45" s="92"/>
      <c r="E45" s="92"/>
      <c r="F45" s="93" t="s">
        <v>423</v>
      </c>
      <c r="G45" s="94"/>
      <c r="H45" s="94"/>
      <c r="I45" s="95"/>
      <c r="J45" s="96"/>
      <c r="K45" s="97"/>
      <c r="L45" s="97"/>
      <c r="M45" s="35" t="s">
        <v>483</v>
      </c>
      <c r="N45" s="97"/>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2492</v>
      </c>
      <c r="K47" s="122"/>
      <c r="L47" s="123" t="s">
        <v>2493</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2494</v>
      </c>
      <c r="K48" s="159"/>
      <c r="L48" s="159"/>
      <c r="M48" s="159"/>
      <c r="N48" s="159"/>
      <c r="O48" s="96"/>
      <c r="P48" s="131"/>
    </row>
    <row r="49" spans="1:20" ht="20.100000000000001" customHeight="1">
      <c r="B49" s="114"/>
      <c r="C49" s="92"/>
      <c r="D49" s="92"/>
      <c r="E49" s="92"/>
      <c r="F49" s="92" t="s">
        <v>18</v>
      </c>
      <c r="G49" s="92"/>
      <c r="H49" s="92"/>
      <c r="I49" s="92"/>
      <c r="J49" s="159" t="s">
        <v>2498</v>
      </c>
      <c r="K49" s="159"/>
      <c r="L49" s="159"/>
      <c r="M49" s="159"/>
      <c r="N49" s="159"/>
      <c r="O49" s="96"/>
      <c r="P49" s="131"/>
    </row>
    <row r="50" spans="1:20" ht="20.100000000000001" customHeight="1">
      <c r="B50" s="163" t="s">
        <v>28</v>
      </c>
      <c r="C50" s="164"/>
      <c r="D50" s="164"/>
      <c r="E50" s="164"/>
      <c r="F50" s="164"/>
      <c r="G50" s="164"/>
      <c r="H50" s="164"/>
      <c r="I50" s="164"/>
      <c r="J50" s="161">
        <v>2013</v>
      </c>
      <c r="K50" s="162"/>
      <c r="L50" s="35" t="s">
        <v>484</v>
      </c>
      <c r="M50" s="61">
        <v>3</v>
      </c>
      <c r="N50" s="35" t="s">
        <v>485</v>
      </c>
      <c r="O50" s="61">
        <v>20</v>
      </c>
      <c r="P50" s="37" t="s">
        <v>486</v>
      </c>
      <c r="S50" s="15" t="str">
        <f>IF(OR(J50="",M50="",O50=""),"未記入","")</f>
        <v/>
      </c>
    </row>
    <row r="51" spans="1:20" ht="20.100000000000001" customHeight="1" thickBot="1">
      <c r="B51" s="165" t="s">
        <v>29</v>
      </c>
      <c r="C51" s="166"/>
      <c r="D51" s="166"/>
      <c r="E51" s="166"/>
      <c r="F51" s="166"/>
      <c r="G51" s="166"/>
      <c r="H51" s="166"/>
      <c r="I51" s="166"/>
      <c r="J51" s="167">
        <v>2020</v>
      </c>
      <c r="K51" s="168"/>
      <c r="L51" s="36" t="s">
        <v>484</v>
      </c>
      <c r="M51" s="62">
        <v>10</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2499</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t="s">
        <v>2496</v>
      </c>
      <c r="K56" s="97"/>
      <c r="L56" s="97"/>
      <c r="M56" s="97"/>
      <c r="N56" s="97"/>
      <c r="O56" s="97"/>
      <c r="P56" s="101"/>
    </row>
    <row r="57" spans="1:20" ht="20.100000000000001" customHeight="1">
      <c r="B57" s="193"/>
      <c r="C57" s="194"/>
      <c r="D57" s="195"/>
      <c r="E57" s="92" t="s">
        <v>34</v>
      </c>
      <c r="F57" s="92"/>
      <c r="G57" s="92"/>
      <c r="H57" s="92"/>
      <c r="I57" s="92"/>
      <c r="J57" s="161">
        <v>2020</v>
      </c>
      <c r="K57" s="162"/>
      <c r="L57" s="35" t="s">
        <v>484</v>
      </c>
      <c r="M57" s="61">
        <v>10</v>
      </c>
      <c r="N57" s="35" t="s">
        <v>485</v>
      </c>
      <c r="O57" s="61">
        <v>1</v>
      </c>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1060.22</v>
      </c>
      <c r="H61" s="109"/>
      <c r="I61" s="109"/>
      <c r="J61" s="109"/>
      <c r="K61" s="185"/>
      <c r="L61" s="184" t="s">
        <v>516</v>
      </c>
      <c r="M61" s="171"/>
      <c r="N61" s="171"/>
      <c r="O61" s="171"/>
      <c r="P61" s="186"/>
    </row>
    <row r="62" spans="1:20" ht="20.100000000000001" customHeight="1">
      <c r="B62" s="114"/>
      <c r="C62" s="92"/>
      <c r="D62" s="115" t="s">
        <v>39</v>
      </c>
      <c r="E62" s="77"/>
      <c r="F62" s="78"/>
      <c r="G62" s="159"/>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942.33</v>
      </c>
      <c r="L72" s="97"/>
      <c r="M72" s="97"/>
      <c r="N72" s="99" t="s">
        <v>490</v>
      </c>
      <c r="O72" s="99"/>
      <c r="P72" s="169"/>
    </row>
    <row r="73" spans="2:16" ht="20.100000000000001" customHeight="1">
      <c r="B73" s="429"/>
      <c r="C73" s="430"/>
      <c r="D73" s="175"/>
      <c r="E73" s="80"/>
      <c r="F73" s="81"/>
      <c r="G73" s="164" t="s">
        <v>42</v>
      </c>
      <c r="H73" s="164"/>
      <c r="I73" s="164"/>
      <c r="J73" s="164"/>
      <c r="K73" s="96">
        <v>942.33</v>
      </c>
      <c r="L73" s="97"/>
      <c r="M73" s="97"/>
      <c r="N73" s="99" t="s">
        <v>490</v>
      </c>
      <c r="O73" s="99"/>
      <c r="P73" s="169"/>
    </row>
    <row r="74" spans="2:16" ht="20.100000000000001" customHeight="1">
      <c r="B74" s="429"/>
      <c r="C74" s="430"/>
      <c r="D74" s="92" t="s">
        <v>43</v>
      </c>
      <c r="E74" s="92"/>
      <c r="F74" s="92"/>
      <c r="G74" s="159" t="s">
        <v>2500</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2501</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2502</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12.42</v>
      </c>
      <c r="K95" s="50" t="s">
        <v>490</v>
      </c>
      <c r="L95" s="96">
        <v>2</v>
      </c>
      <c r="M95" s="122"/>
      <c r="N95" s="111" t="s">
        <v>2422</v>
      </c>
      <c r="O95" s="112"/>
      <c r="P95" s="113"/>
      <c r="S95" s="15" t="str">
        <f>IF(OR(F95="",H95="",J95="",L95="",N95=""),IF(OR(F95&lt;&gt;"",H95&lt;&gt;"",J95&lt;&gt;"",L95&lt;&gt;"",N95&lt;&gt;""),"未記入",""),"")</f>
        <v/>
      </c>
    </row>
    <row r="96" spans="2:19" ht="20.100000000000001" customHeight="1">
      <c r="B96" s="114"/>
      <c r="C96" s="92"/>
      <c r="D96" s="92" t="s">
        <v>48</v>
      </c>
      <c r="E96" s="92"/>
      <c r="F96" s="159" t="s">
        <v>2385</v>
      </c>
      <c r="G96" s="159"/>
      <c r="H96" s="159" t="s">
        <v>2385</v>
      </c>
      <c r="I96" s="159"/>
      <c r="J96" s="23">
        <v>12.83</v>
      </c>
      <c r="K96" s="50" t="s">
        <v>490</v>
      </c>
      <c r="L96" s="96">
        <v>24</v>
      </c>
      <c r="M96" s="122"/>
      <c r="N96" s="111" t="s">
        <v>2422</v>
      </c>
      <c r="O96" s="112"/>
      <c r="P96" s="113"/>
      <c r="S96" s="15" t="str">
        <f t="shared" ref="S96:S104" si="0">IF(OR(F96="",H96="",J96="",L96="",N96=""),IF(OR(F96&lt;&gt;"",H96&lt;&gt;"",J96&lt;&gt;"",L96&lt;&gt;"",N96&lt;&gt;""),"未記入",""),"")</f>
        <v/>
      </c>
    </row>
    <row r="97" spans="2:19" ht="20.100000000000001" customHeight="1">
      <c r="B97" s="114"/>
      <c r="C97" s="92"/>
      <c r="D97" s="92" t="s">
        <v>49</v>
      </c>
      <c r="E97" s="92"/>
      <c r="F97" s="159" t="s">
        <v>2385</v>
      </c>
      <c r="G97" s="159"/>
      <c r="H97" s="159" t="s">
        <v>2385</v>
      </c>
      <c r="I97" s="159"/>
      <c r="J97" s="23">
        <v>14.49</v>
      </c>
      <c r="K97" s="50" t="s">
        <v>490</v>
      </c>
      <c r="L97" s="96">
        <v>4</v>
      </c>
      <c r="M97" s="122"/>
      <c r="N97" s="111" t="s">
        <v>2422</v>
      </c>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12</v>
      </c>
      <c r="H105" s="100" t="s">
        <v>492</v>
      </c>
      <c r="I105" s="218" t="s">
        <v>66</v>
      </c>
      <c r="J105" s="218"/>
      <c r="K105" s="218"/>
      <c r="L105" s="218"/>
      <c r="M105" s="218"/>
      <c r="N105" s="96"/>
      <c r="O105" s="97"/>
      <c r="P105" s="37" t="s">
        <v>492</v>
      </c>
    </row>
    <row r="106" spans="2:19" ht="20.100000000000001" customHeight="1">
      <c r="B106" s="215"/>
      <c r="C106" s="216"/>
      <c r="D106" s="217"/>
      <c r="E106" s="138"/>
      <c r="F106" s="139"/>
      <c r="G106" s="96"/>
      <c r="H106" s="100"/>
      <c r="I106" s="212" t="s">
        <v>67</v>
      </c>
      <c r="J106" s="212"/>
      <c r="K106" s="212"/>
      <c r="L106" s="212"/>
      <c r="M106" s="212"/>
      <c r="N106" s="96">
        <v>12</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v>2</v>
      </c>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v>2</v>
      </c>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2503</v>
      </c>
      <c r="H113" s="159"/>
      <c r="I113" s="159"/>
      <c r="J113" s="159"/>
      <c r="K113" s="159"/>
      <c r="L113" s="159"/>
      <c r="M113" s="159"/>
      <c r="N113" s="159"/>
      <c r="O113" s="96"/>
      <c r="P113" s="131"/>
    </row>
    <row r="114" spans="2:16" ht="20.100000000000001" customHeight="1">
      <c r="B114" s="215"/>
      <c r="C114" s="216"/>
      <c r="D114" s="210" t="s">
        <v>79</v>
      </c>
      <c r="E114" s="191"/>
      <c r="F114" s="192"/>
      <c r="G114" s="213" t="s">
        <v>2504</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2505</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2503</v>
      </c>
      <c r="H117" s="159"/>
      <c r="I117" s="159"/>
      <c r="J117" s="159"/>
      <c r="K117" s="159"/>
      <c r="L117" s="159"/>
      <c r="M117" s="159"/>
      <c r="N117" s="159"/>
      <c r="O117" s="96"/>
      <c r="P117" s="131"/>
    </row>
    <row r="118" spans="2:16" ht="20.100000000000001" customHeight="1">
      <c r="B118" s="193"/>
      <c r="C118" s="195"/>
      <c r="D118" s="217" t="s">
        <v>73</v>
      </c>
      <c r="E118" s="138"/>
      <c r="F118" s="139"/>
      <c r="G118" s="159" t="s">
        <v>2503</v>
      </c>
      <c r="H118" s="159"/>
      <c r="I118" s="159"/>
      <c r="J118" s="159"/>
      <c r="K118" s="159"/>
      <c r="L118" s="159"/>
      <c r="M118" s="159"/>
      <c r="N118" s="159"/>
      <c r="O118" s="96"/>
      <c r="P118" s="131"/>
    </row>
    <row r="119" spans="2:16" ht="20.100000000000001" customHeight="1">
      <c r="B119" s="193"/>
      <c r="C119" s="195"/>
      <c r="D119" s="219" t="s">
        <v>74</v>
      </c>
      <c r="E119" s="220"/>
      <c r="F119" s="221"/>
      <c r="G119" s="159" t="s">
        <v>2503</v>
      </c>
      <c r="H119" s="159"/>
      <c r="I119" s="159"/>
      <c r="J119" s="159"/>
      <c r="K119" s="159"/>
      <c r="L119" s="159"/>
      <c r="M119" s="159"/>
      <c r="N119" s="159"/>
      <c r="O119" s="96"/>
      <c r="P119" s="131"/>
    </row>
    <row r="120" spans="2:16" ht="20.100000000000001" customHeight="1">
      <c r="B120" s="193"/>
      <c r="C120" s="195"/>
      <c r="D120" s="203" t="s">
        <v>75</v>
      </c>
      <c r="E120" s="99"/>
      <c r="F120" s="100"/>
      <c r="G120" s="159" t="s">
        <v>2503</v>
      </c>
      <c r="H120" s="159"/>
      <c r="I120" s="159"/>
      <c r="J120" s="159"/>
      <c r="K120" s="159"/>
      <c r="L120" s="159"/>
      <c r="M120" s="159"/>
      <c r="N120" s="159"/>
      <c r="O120" s="96"/>
      <c r="P120" s="131"/>
    </row>
    <row r="121" spans="2:16" ht="20.100000000000001" customHeight="1">
      <c r="B121" s="193"/>
      <c r="C121" s="195"/>
      <c r="D121" s="203" t="s">
        <v>76</v>
      </c>
      <c r="E121" s="99"/>
      <c r="F121" s="100"/>
      <c r="G121" s="159" t="s">
        <v>2503</v>
      </c>
      <c r="H121" s="159"/>
      <c r="I121" s="159"/>
      <c r="J121" s="159"/>
      <c r="K121" s="159"/>
      <c r="L121" s="159"/>
      <c r="M121" s="159"/>
      <c r="N121" s="159"/>
      <c r="O121" s="96"/>
      <c r="P121" s="131"/>
    </row>
    <row r="122" spans="2:16" ht="20.100000000000001" customHeight="1">
      <c r="B122" s="222"/>
      <c r="C122" s="223"/>
      <c r="D122" s="203" t="s">
        <v>77</v>
      </c>
      <c r="E122" s="99"/>
      <c r="F122" s="100"/>
      <c r="G122" s="159" t="s">
        <v>2503</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2506</v>
      </c>
      <c r="H123" s="159"/>
      <c r="I123" s="159"/>
      <c r="J123" s="159"/>
      <c r="K123" s="159"/>
      <c r="L123" s="159"/>
      <c r="M123" s="159"/>
      <c r="N123" s="159"/>
      <c r="O123" s="96"/>
      <c r="P123" s="131"/>
    </row>
    <row r="124" spans="2:16" ht="20.100000000000001" customHeight="1">
      <c r="B124" s="193"/>
      <c r="C124" s="195"/>
      <c r="D124" s="217" t="s">
        <v>446</v>
      </c>
      <c r="E124" s="138"/>
      <c r="F124" s="139"/>
      <c r="G124" s="159" t="s">
        <v>2506</v>
      </c>
      <c r="H124" s="159"/>
      <c r="I124" s="159"/>
      <c r="J124" s="159"/>
      <c r="K124" s="159"/>
      <c r="L124" s="159"/>
      <c r="M124" s="159"/>
      <c r="N124" s="159"/>
      <c r="O124" s="96"/>
      <c r="P124" s="131"/>
    </row>
    <row r="125" spans="2:16" ht="20.100000000000001" customHeight="1">
      <c r="B125" s="193"/>
      <c r="C125" s="195"/>
      <c r="D125" s="219" t="s">
        <v>447</v>
      </c>
      <c r="E125" s="220"/>
      <c r="F125" s="221"/>
      <c r="G125" s="159" t="s">
        <v>2506</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2507</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2508</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2509</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2509</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2509</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2509</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2509</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2509</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t="s">
        <v>2504</v>
      </c>
      <c r="L144" s="261"/>
      <c r="M144" s="261"/>
      <c r="N144" s="261"/>
      <c r="O144" s="108"/>
      <c r="P144" s="262"/>
    </row>
    <row r="145" spans="1:16" ht="20.100000000000001" customHeight="1">
      <c r="B145" s="436"/>
      <c r="C145" s="437"/>
      <c r="D145" s="437"/>
      <c r="E145" s="438"/>
      <c r="F145" s="219" t="s">
        <v>408</v>
      </c>
      <c r="G145" s="220"/>
      <c r="H145" s="220"/>
      <c r="I145" s="220"/>
      <c r="J145" s="221"/>
      <c r="K145" s="159" t="s">
        <v>2504</v>
      </c>
      <c r="L145" s="159"/>
      <c r="M145" s="159"/>
      <c r="N145" s="159"/>
      <c r="O145" s="96"/>
      <c r="P145" s="131"/>
    </row>
    <row r="146" spans="1:16" ht="20.100000000000001" customHeight="1">
      <c r="B146" s="436"/>
      <c r="C146" s="437"/>
      <c r="D146" s="437"/>
      <c r="E146" s="438"/>
      <c r="F146" s="203" t="s">
        <v>94</v>
      </c>
      <c r="G146" s="99"/>
      <c r="H146" s="99"/>
      <c r="I146" s="99"/>
      <c r="J146" s="100"/>
      <c r="K146" s="159" t="s">
        <v>2504</v>
      </c>
      <c r="L146" s="159"/>
      <c r="M146" s="159"/>
      <c r="N146" s="159"/>
      <c r="O146" s="96"/>
      <c r="P146" s="131"/>
    </row>
    <row r="147" spans="1:16" ht="20.100000000000001" customHeight="1">
      <c r="B147" s="436"/>
      <c r="C147" s="437"/>
      <c r="D147" s="437"/>
      <c r="E147" s="438"/>
      <c r="F147" s="203" t="s">
        <v>95</v>
      </c>
      <c r="G147" s="99"/>
      <c r="H147" s="99"/>
      <c r="I147" s="99"/>
      <c r="J147" s="100"/>
      <c r="K147" s="159" t="s">
        <v>2504</v>
      </c>
      <c r="L147" s="159"/>
      <c r="M147" s="159"/>
      <c r="N147" s="159"/>
      <c r="O147" s="96"/>
      <c r="P147" s="131"/>
    </row>
    <row r="148" spans="1:16" ht="20.100000000000001" customHeight="1">
      <c r="B148" s="436"/>
      <c r="C148" s="437"/>
      <c r="D148" s="437"/>
      <c r="E148" s="438"/>
      <c r="F148" s="203" t="s">
        <v>409</v>
      </c>
      <c r="G148" s="99"/>
      <c r="H148" s="99"/>
      <c r="I148" s="99"/>
      <c r="J148" s="100"/>
      <c r="K148" s="159" t="s">
        <v>2504</v>
      </c>
      <c r="L148" s="159"/>
      <c r="M148" s="159"/>
      <c r="N148" s="159"/>
      <c r="O148" s="96"/>
      <c r="P148" s="131"/>
    </row>
    <row r="149" spans="1:16" ht="20.100000000000001" customHeight="1">
      <c r="A149" s="4"/>
      <c r="B149" s="436"/>
      <c r="C149" s="437"/>
      <c r="D149" s="437"/>
      <c r="E149" s="438"/>
      <c r="F149" s="203" t="s">
        <v>96</v>
      </c>
      <c r="G149" s="99"/>
      <c r="H149" s="99"/>
      <c r="I149" s="99"/>
      <c r="J149" s="100"/>
      <c r="K149" s="159" t="s">
        <v>2504</v>
      </c>
      <c r="L149" s="159"/>
      <c r="M149" s="159"/>
      <c r="N149" s="159"/>
      <c r="O149" s="96"/>
      <c r="P149" s="131"/>
    </row>
    <row r="150" spans="1:16" ht="20.100000000000001" customHeight="1">
      <c r="B150" s="436"/>
      <c r="C150" s="437"/>
      <c r="D150" s="437"/>
      <c r="E150" s="438"/>
      <c r="F150" s="203" t="s">
        <v>410</v>
      </c>
      <c r="G150" s="99"/>
      <c r="H150" s="99"/>
      <c r="I150" s="99"/>
      <c r="J150" s="100"/>
      <c r="K150" s="159" t="s">
        <v>2504</v>
      </c>
      <c r="L150" s="159"/>
      <c r="M150" s="159"/>
      <c r="N150" s="159"/>
      <c r="O150" s="96"/>
      <c r="P150" s="131"/>
    </row>
    <row r="151" spans="1:16" ht="20.100000000000001" customHeight="1">
      <c r="B151" s="436"/>
      <c r="C151" s="437"/>
      <c r="D151" s="437"/>
      <c r="E151" s="438"/>
      <c r="F151" s="203" t="s">
        <v>411</v>
      </c>
      <c r="G151" s="99"/>
      <c r="H151" s="99"/>
      <c r="I151" s="99"/>
      <c r="J151" s="100"/>
      <c r="K151" s="159" t="s">
        <v>2504</v>
      </c>
      <c r="L151" s="159"/>
      <c r="M151" s="159"/>
      <c r="N151" s="159"/>
      <c r="O151" s="96"/>
      <c r="P151" s="131"/>
    </row>
    <row r="152" spans="1:16" ht="20.100000000000001" customHeight="1">
      <c r="B152" s="436"/>
      <c r="C152" s="437"/>
      <c r="D152" s="437"/>
      <c r="E152" s="438"/>
      <c r="F152" s="203" t="s">
        <v>415</v>
      </c>
      <c r="G152" s="99"/>
      <c r="H152" s="99"/>
      <c r="I152" s="99"/>
      <c r="J152" s="100"/>
      <c r="K152" s="159" t="s">
        <v>2504</v>
      </c>
      <c r="L152" s="159"/>
      <c r="M152" s="159"/>
      <c r="N152" s="159"/>
      <c r="O152" s="96"/>
      <c r="P152" s="131"/>
    </row>
    <row r="153" spans="1:16" ht="20.100000000000001" customHeight="1">
      <c r="B153" s="436"/>
      <c r="C153" s="437"/>
      <c r="D153" s="437"/>
      <c r="E153" s="438"/>
      <c r="F153" s="203" t="s">
        <v>530</v>
      </c>
      <c r="G153" s="99"/>
      <c r="H153" s="99"/>
      <c r="I153" s="99"/>
      <c r="J153" s="100"/>
      <c r="K153" s="159" t="s">
        <v>2504</v>
      </c>
      <c r="L153" s="159"/>
      <c r="M153" s="159"/>
      <c r="N153" s="159"/>
      <c r="O153" s="96"/>
      <c r="P153" s="131"/>
    </row>
    <row r="154" spans="1:16" ht="20.100000000000001" customHeight="1">
      <c r="B154" s="436"/>
      <c r="C154" s="437"/>
      <c r="D154" s="437"/>
      <c r="E154" s="438"/>
      <c r="F154" s="251" t="s">
        <v>97</v>
      </c>
      <c r="G154" s="252"/>
      <c r="H154" s="253"/>
      <c r="I154" s="263" t="s">
        <v>99</v>
      </c>
      <c r="J154" s="107"/>
      <c r="K154" s="159" t="s">
        <v>2504</v>
      </c>
      <c r="L154" s="159"/>
      <c r="M154" s="159"/>
      <c r="N154" s="159"/>
      <c r="O154" s="96"/>
      <c r="P154" s="131"/>
    </row>
    <row r="155" spans="1:16" ht="20.100000000000001" customHeight="1">
      <c r="B155" s="436"/>
      <c r="C155" s="437"/>
      <c r="D155" s="437"/>
      <c r="E155" s="438"/>
      <c r="F155" s="254"/>
      <c r="G155" s="255"/>
      <c r="H155" s="256"/>
      <c r="I155" s="106" t="s">
        <v>100</v>
      </c>
      <c r="J155" s="107"/>
      <c r="K155" s="159" t="s">
        <v>2504</v>
      </c>
      <c r="L155" s="159"/>
      <c r="M155" s="159"/>
      <c r="N155" s="159"/>
      <c r="O155" s="96"/>
      <c r="P155" s="131"/>
    </row>
    <row r="156" spans="1:16" ht="20.100000000000001" customHeight="1">
      <c r="B156" s="436"/>
      <c r="C156" s="437"/>
      <c r="D156" s="437"/>
      <c r="E156" s="438"/>
      <c r="F156" s="248" t="s">
        <v>98</v>
      </c>
      <c r="G156" s="249"/>
      <c r="H156" s="250"/>
      <c r="I156" s="93" t="s">
        <v>532</v>
      </c>
      <c r="J156" s="95"/>
      <c r="K156" s="159" t="s">
        <v>2504</v>
      </c>
      <c r="L156" s="159"/>
      <c r="M156" s="159"/>
      <c r="N156" s="159"/>
      <c r="O156" s="96"/>
      <c r="P156" s="131"/>
    </row>
    <row r="157" spans="1:16" ht="20.100000000000001" customHeight="1">
      <c r="B157" s="436"/>
      <c r="C157" s="437"/>
      <c r="D157" s="437"/>
      <c r="E157" s="438"/>
      <c r="F157" s="248"/>
      <c r="G157" s="249"/>
      <c r="H157" s="250"/>
      <c r="I157" s="93" t="s">
        <v>533</v>
      </c>
      <c r="J157" s="95"/>
      <c r="K157" s="159" t="s">
        <v>2504</v>
      </c>
      <c r="L157" s="159"/>
      <c r="M157" s="159"/>
      <c r="N157" s="159"/>
      <c r="O157" s="96"/>
      <c r="P157" s="131"/>
    </row>
    <row r="158" spans="1:16" ht="20.100000000000001" customHeight="1">
      <c r="B158" s="436"/>
      <c r="C158" s="437"/>
      <c r="D158" s="437"/>
      <c r="E158" s="438"/>
      <c r="F158" s="248"/>
      <c r="G158" s="249"/>
      <c r="H158" s="250"/>
      <c r="I158" s="93" t="s">
        <v>100</v>
      </c>
      <c r="J158" s="95"/>
      <c r="K158" s="159" t="s">
        <v>2504</v>
      </c>
      <c r="L158" s="159"/>
      <c r="M158" s="159"/>
      <c r="N158" s="159"/>
      <c r="O158" s="96"/>
      <c r="P158" s="131"/>
    </row>
    <row r="159" spans="1:16" ht="20.100000000000001" customHeight="1">
      <c r="B159" s="436"/>
      <c r="C159" s="437"/>
      <c r="D159" s="437"/>
      <c r="E159" s="438"/>
      <c r="F159" s="248"/>
      <c r="G159" s="249"/>
      <c r="H159" s="250"/>
      <c r="I159" s="248" t="s">
        <v>101</v>
      </c>
      <c r="J159" s="250"/>
      <c r="K159" s="159" t="s">
        <v>2504</v>
      </c>
      <c r="L159" s="159"/>
      <c r="M159" s="159"/>
      <c r="N159" s="159"/>
      <c r="O159" s="96"/>
      <c r="P159" s="131"/>
    </row>
    <row r="160" spans="1:16" ht="20.100000000000001" customHeight="1">
      <c r="B160" s="436"/>
      <c r="C160" s="437"/>
      <c r="D160" s="437"/>
      <c r="E160" s="438"/>
      <c r="F160" s="248" t="s">
        <v>425</v>
      </c>
      <c r="G160" s="249"/>
      <c r="H160" s="250"/>
      <c r="I160" s="93" t="s">
        <v>99</v>
      </c>
      <c r="J160" s="95"/>
      <c r="K160" s="159" t="s">
        <v>2504</v>
      </c>
      <c r="L160" s="159"/>
      <c r="M160" s="159"/>
      <c r="N160" s="159"/>
      <c r="O160" s="96"/>
      <c r="P160" s="131"/>
    </row>
    <row r="161" spans="2:20" ht="20.100000000000001" customHeight="1">
      <c r="B161" s="436"/>
      <c r="C161" s="437"/>
      <c r="D161" s="437"/>
      <c r="E161" s="438"/>
      <c r="F161" s="248"/>
      <c r="G161" s="249"/>
      <c r="H161" s="250"/>
      <c r="I161" s="93" t="s">
        <v>100</v>
      </c>
      <c r="J161" s="95"/>
      <c r="K161" s="159" t="s">
        <v>2504</v>
      </c>
      <c r="L161" s="159"/>
      <c r="M161" s="159"/>
      <c r="N161" s="159"/>
      <c r="O161" s="96"/>
      <c r="P161" s="131"/>
    </row>
    <row r="162" spans="2:20" ht="20.100000000000001" customHeight="1">
      <c r="B162" s="436"/>
      <c r="C162" s="437"/>
      <c r="D162" s="437"/>
      <c r="E162" s="438"/>
      <c r="F162" s="248"/>
      <c r="G162" s="249"/>
      <c r="H162" s="250"/>
      <c r="I162" s="254" t="s">
        <v>101</v>
      </c>
      <c r="J162" s="256"/>
      <c r="K162" s="159" t="s">
        <v>2504</v>
      </c>
      <c r="L162" s="159"/>
      <c r="M162" s="159"/>
      <c r="N162" s="159"/>
      <c r="O162" s="96"/>
      <c r="P162" s="131"/>
    </row>
    <row r="163" spans="2:20" ht="20.100000000000001" customHeight="1">
      <c r="B163" s="436"/>
      <c r="C163" s="437"/>
      <c r="D163" s="437"/>
      <c r="E163" s="438"/>
      <c r="F163" s="248"/>
      <c r="G163" s="249"/>
      <c r="H163" s="250"/>
      <c r="I163" s="93" t="s">
        <v>426</v>
      </c>
      <c r="J163" s="95"/>
      <c r="K163" s="159" t="s">
        <v>2504</v>
      </c>
      <c r="L163" s="159"/>
      <c r="M163" s="159"/>
      <c r="N163" s="159"/>
      <c r="O163" s="96"/>
      <c r="P163" s="131"/>
    </row>
    <row r="164" spans="2:20" ht="20.100000000000001" customHeight="1">
      <c r="B164" s="436"/>
      <c r="C164" s="437"/>
      <c r="D164" s="437"/>
      <c r="E164" s="438"/>
      <c r="F164" s="248"/>
      <c r="G164" s="249"/>
      <c r="H164" s="250"/>
      <c r="I164" s="254" t="s">
        <v>427</v>
      </c>
      <c r="J164" s="256"/>
      <c r="K164" s="159" t="s">
        <v>2504</v>
      </c>
      <c r="L164" s="159"/>
      <c r="M164" s="159"/>
      <c r="N164" s="159"/>
      <c r="O164" s="96"/>
      <c r="P164" s="131"/>
    </row>
    <row r="165" spans="2:20" ht="20.100000000000001" customHeight="1">
      <c r="B165" s="436"/>
      <c r="C165" s="437"/>
      <c r="D165" s="437"/>
      <c r="E165" s="438"/>
      <c r="F165" s="251" t="s">
        <v>428</v>
      </c>
      <c r="G165" s="252"/>
      <c r="H165" s="253"/>
      <c r="I165" s="263" t="s">
        <v>99</v>
      </c>
      <c r="J165" s="107"/>
      <c r="K165" s="159" t="s">
        <v>2504</v>
      </c>
      <c r="L165" s="159"/>
      <c r="M165" s="159"/>
      <c r="N165" s="159"/>
      <c r="O165" s="96"/>
      <c r="P165" s="131"/>
    </row>
    <row r="166" spans="2:20" ht="20.100000000000001" customHeight="1">
      <c r="B166" s="439"/>
      <c r="C166" s="440"/>
      <c r="D166" s="440"/>
      <c r="E166" s="441"/>
      <c r="F166" s="254"/>
      <c r="G166" s="255"/>
      <c r="H166" s="256"/>
      <c r="I166" s="106" t="s">
        <v>100</v>
      </c>
      <c r="J166" s="107"/>
      <c r="K166" s="159" t="s">
        <v>2504</v>
      </c>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2510</v>
      </c>
      <c r="G172" s="171" t="s">
        <v>474</v>
      </c>
      <c r="H172" s="171"/>
      <c r="I172" s="171"/>
      <c r="J172" s="171"/>
      <c r="K172" s="171"/>
      <c r="L172" s="171"/>
      <c r="M172" s="171"/>
      <c r="N172" s="171"/>
      <c r="O172" s="171"/>
      <c r="P172" s="186"/>
    </row>
    <row r="173" spans="2:20" ht="20.100000000000001" customHeight="1">
      <c r="B173" s="114"/>
      <c r="C173" s="92"/>
      <c r="D173" s="92"/>
      <c r="E173" s="92"/>
      <c r="F173" s="14" t="s">
        <v>2510</v>
      </c>
      <c r="G173" s="99" t="s">
        <v>475</v>
      </c>
      <c r="H173" s="99"/>
      <c r="I173" s="99"/>
      <c r="J173" s="99"/>
      <c r="K173" s="99"/>
      <c r="L173" s="99"/>
      <c r="M173" s="99"/>
      <c r="N173" s="99"/>
      <c r="O173" s="99"/>
      <c r="P173" s="169"/>
    </row>
    <row r="174" spans="2:20" ht="20.100000000000001" customHeight="1">
      <c r="B174" s="114"/>
      <c r="C174" s="92"/>
      <c r="D174" s="92"/>
      <c r="E174" s="92"/>
      <c r="F174" s="14" t="s">
        <v>2510</v>
      </c>
      <c r="G174" s="99" t="s">
        <v>476</v>
      </c>
      <c r="H174" s="99"/>
      <c r="I174" s="99"/>
      <c r="J174" s="99"/>
      <c r="K174" s="99"/>
      <c r="L174" s="99"/>
      <c r="M174" s="99"/>
      <c r="N174" s="99"/>
      <c r="O174" s="99"/>
      <c r="P174" s="169"/>
    </row>
    <row r="175" spans="2:20" ht="39.9" customHeight="1">
      <c r="B175" s="114"/>
      <c r="C175" s="92"/>
      <c r="D175" s="92"/>
      <c r="E175" s="92"/>
      <c r="F175" s="14"/>
      <c r="G175" s="99" t="s">
        <v>448</v>
      </c>
      <c r="H175" s="99"/>
      <c r="I175" s="100"/>
      <c r="J175" s="135"/>
      <c r="K175" s="206"/>
      <c r="L175" s="206"/>
      <c r="M175" s="206"/>
      <c r="N175" s="206"/>
      <c r="O175" s="206"/>
      <c r="P175" s="207"/>
    </row>
    <row r="176" spans="2:20" ht="39.9" customHeight="1">
      <c r="B176" s="278" t="s">
        <v>106</v>
      </c>
      <c r="C176" s="279"/>
      <c r="D176" s="82">
        <v>1</v>
      </c>
      <c r="E176" s="202"/>
      <c r="F176" s="92" t="s">
        <v>5</v>
      </c>
      <c r="G176" s="92"/>
      <c r="H176" s="92"/>
      <c r="I176" s="85" t="s">
        <v>2511</v>
      </c>
      <c r="J176" s="86"/>
      <c r="K176" s="86"/>
      <c r="L176" s="86"/>
      <c r="M176" s="86"/>
      <c r="N176" s="86"/>
      <c r="O176" s="87"/>
      <c r="P176" s="88"/>
    </row>
    <row r="177" spans="2:16" ht="39.9" customHeight="1">
      <c r="B177" s="280"/>
      <c r="C177" s="281"/>
      <c r="D177" s="82"/>
      <c r="E177" s="202"/>
      <c r="F177" s="92" t="s">
        <v>108</v>
      </c>
      <c r="G177" s="92"/>
      <c r="H177" s="92"/>
      <c r="I177" s="85" t="s">
        <v>2512</v>
      </c>
      <c r="J177" s="86"/>
      <c r="K177" s="86"/>
      <c r="L177" s="86"/>
      <c r="M177" s="86"/>
      <c r="N177" s="86"/>
      <c r="O177" s="87"/>
      <c r="P177" s="88"/>
    </row>
    <row r="178" spans="2:16" ht="39.9" customHeight="1">
      <c r="B178" s="280"/>
      <c r="C178" s="281"/>
      <c r="D178" s="82"/>
      <c r="E178" s="202"/>
      <c r="F178" s="92" t="s">
        <v>109</v>
      </c>
      <c r="G178" s="92"/>
      <c r="H178" s="92"/>
      <c r="I178" s="85" t="s">
        <v>2513</v>
      </c>
      <c r="J178" s="86"/>
      <c r="K178" s="86"/>
      <c r="L178" s="86"/>
      <c r="M178" s="86"/>
      <c r="N178" s="86"/>
      <c r="O178" s="87"/>
      <c r="P178" s="88"/>
    </row>
    <row r="179" spans="2:16" ht="39.9" customHeight="1">
      <c r="B179" s="280"/>
      <c r="C179" s="281"/>
      <c r="D179" s="82"/>
      <c r="E179" s="202"/>
      <c r="F179" s="92" t="s">
        <v>429</v>
      </c>
      <c r="G179" s="92"/>
      <c r="H179" s="92"/>
      <c r="I179" s="85" t="s">
        <v>2514</v>
      </c>
      <c r="J179" s="86"/>
      <c r="K179" s="86"/>
      <c r="L179" s="86"/>
      <c r="M179" s="86"/>
      <c r="N179" s="86"/>
      <c r="O179" s="87"/>
      <c r="P179" s="88"/>
    </row>
    <row r="180" spans="2:16" ht="39.9" customHeight="1">
      <c r="B180" s="280"/>
      <c r="C180" s="281"/>
      <c r="D180" s="82"/>
      <c r="E180" s="202"/>
      <c r="F180" s="92" t="s">
        <v>110</v>
      </c>
      <c r="G180" s="92"/>
      <c r="H180" s="92"/>
      <c r="I180" s="85" t="s">
        <v>2515</v>
      </c>
      <c r="J180" s="86"/>
      <c r="K180" s="86"/>
      <c r="L180" s="86"/>
      <c r="M180" s="86"/>
      <c r="N180" s="86"/>
      <c r="O180" s="87"/>
      <c r="P180" s="88"/>
    </row>
    <row r="181" spans="2:16" ht="39.9" customHeight="1">
      <c r="B181" s="280"/>
      <c r="C181" s="281"/>
      <c r="D181" s="82">
        <v>2</v>
      </c>
      <c r="E181" s="202"/>
      <c r="F181" s="92" t="s">
        <v>5</v>
      </c>
      <c r="G181" s="92"/>
      <c r="H181" s="92"/>
      <c r="I181" s="85" t="s">
        <v>2516</v>
      </c>
      <c r="J181" s="86"/>
      <c r="K181" s="86"/>
      <c r="L181" s="86"/>
      <c r="M181" s="86"/>
      <c r="N181" s="86"/>
      <c r="O181" s="87"/>
      <c r="P181" s="88"/>
    </row>
    <row r="182" spans="2:16" ht="39.9" customHeight="1">
      <c r="B182" s="280"/>
      <c r="C182" s="281"/>
      <c r="D182" s="82"/>
      <c r="E182" s="202"/>
      <c r="F182" s="92" t="s">
        <v>108</v>
      </c>
      <c r="G182" s="92"/>
      <c r="H182" s="92"/>
      <c r="I182" s="85" t="s">
        <v>2517</v>
      </c>
      <c r="J182" s="86"/>
      <c r="K182" s="86"/>
      <c r="L182" s="86"/>
      <c r="M182" s="86"/>
      <c r="N182" s="86"/>
      <c r="O182" s="87"/>
      <c r="P182" s="88"/>
    </row>
    <row r="183" spans="2:16" ht="39.9" customHeight="1">
      <c r="B183" s="280"/>
      <c r="C183" s="281"/>
      <c r="D183" s="82"/>
      <c r="E183" s="202"/>
      <c r="F183" s="92" t="s">
        <v>109</v>
      </c>
      <c r="G183" s="92"/>
      <c r="H183" s="92"/>
      <c r="I183" s="85" t="s">
        <v>2513</v>
      </c>
      <c r="J183" s="86"/>
      <c r="K183" s="86"/>
      <c r="L183" s="86"/>
      <c r="M183" s="86"/>
      <c r="N183" s="86"/>
      <c r="O183" s="87"/>
      <c r="P183" s="88"/>
    </row>
    <row r="184" spans="2:16" ht="39.9" customHeight="1">
      <c r="B184" s="280"/>
      <c r="C184" s="281"/>
      <c r="D184" s="82"/>
      <c r="E184" s="202"/>
      <c r="F184" s="92" t="s">
        <v>429</v>
      </c>
      <c r="G184" s="92"/>
      <c r="H184" s="92"/>
      <c r="I184" s="85" t="s">
        <v>2514</v>
      </c>
      <c r="J184" s="86"/>
      <c r="K184" s="86"/>
      <c r="L184" s="86"/>
      <c r="M184" s="86"/>
      <c r="N184" s="86"/>
      <c r="O184" s="87"/>
      <c r="P184" s="88"/>
    </row>
    <row r="185" spans="2:16" ht="39.9" customHeight="1">
      <c r="B185" s="280"/>
      <c r="C185" s="281"/>
      <c r="D185" s="82"/>
      <c r="E185" s="202"/>
      <c r="F185" s="92" t="s">
        <v>110</v>
      </c>
      <c r="G185" s="92"/>
      <c r="H185" s="92"/>
      <c r="I185" s="85" t="s">
        <v>2518</v>
      </c>
      <c r="J185" s="86"/>
      <c r="K185" s="86"/>
      <c r="L185" s="86"/>
      <c r="M185" s="86"/>
      <c r="N185" s="86"/>
      <c r="O185" s="87"/>
      <c r="P185" s="88"/>
    </row>
    <row r="186" spans="2:16" ht="39.9" customHeight="1">
      <c r="B186" s="280"/>
      <c r="C186" s="281"/>
      <c r="D186" s="268">
        <v>3</v>
      </c>
      <c r="E186" s="234"/>
      <c r="F186" s="92" t="s">
        <v>5</v>
      </c>
      <c r="G186" s="92"/>
      <c r="H186" s="92"/>
      <c r="I186" s="85"/>
      <c r="J186" s="86"/>
      <c r="K186" s="86"/>
      <c r="L186" s="86"/>
      <c r="M186" s="86"/>
      <c r="N186" s="86"/>
      <c r="O186" s="87"/>
      <c r="P186" s="88"/>
    </row>
    <row r="187" spans="2:16" ht="39.9" customHeight="1">
      <c r="B187" s="280"/>
      <c r="C187" s="281"/>
      <c r="D187" s="269"/>
      <c r="E187" s="235"/>
      <c r="F187" s="92" t="s">
        <v>108</v>
      </c>
      <c r="G187" s="92"/>
      <c r="H187" s="92"/>
      <c r="I187" s="85"/>
      <c r="J187" s="86"/>
      <c r="K187" s="86"/>
      <c r="L187" s="86"/>
      <c r="M187" s="86"/>
      <c r="N187" s="86"/>
      <c r="O187" s="87"/>
      <c r="P187" s="88"/>
    </row>
    <row r="188" spans="2:16" ht="39.9" customHeight="1">
      <c r="B188" s="280"/>
      <c r="C188" s="281"/>
      <c r="D188" s="269"/>
      <c r="E188" s="235"/>
      <c r="F188" s="92" t="s">
        <v>109</v>
      </c>
      <c r="G188" s="92"/>
      <c r="H188" s="92"/>
      <c r="I188" s="85"/>
      <c r="J188" s="86"/>
      <c r="K188" s="86"/>
      <c r="L188" s="86"/>
      <c r="M188" s="86"/>
      <c r="N188" s="86"/>
      <c r="O188" s="87"/>
      <c r="P188" s="88"/>
    </row>
    <row r="189" spans="2:16" ht="39.9" customHeight="1">
      <c r="B189" s="280"/>
      <c r="C189" s="281"/>
      <c r="D189" s="269"/>
      <c r="E189" s="235"/>
      <c r="F189" s="92" t="s">
        <v>429</v>
      </c>
      <c r="G189" s="92"/>
      <c r="H189" s="92"/>
      <c r="I189" s="85"/>
      <c r="J189" s="86"/>
      <c r="K189" s="86"/>
      <c r="L189" s="86"/>
      <c r="M189" s="86"/>
      <c r="N189" s="86"/>
      <c r="O189" s="87"/>
      <c r="P189" s="88"/>
    </row>
    <row r="190" spans="2:16" ht="39.9" customHeight="1">
      <c r="B190" s="442"/>
      <c r="C190" s="443"/>
      <c r="D190" s="270"/>
      <c r="E190" s="236"/>
      <c r="F190" s="92" t="s">
        <v>110</v>
      </c>
      <c r="G190" s="92"/>
      <c r="H190" s="92"/>
      <c r="I190" s="85"/>
      <c r="J190" s="86"/>
      <c r="K190" s="86"/>
      <c r="L190" s="86"/>
      <c r="M190" s="86"/>
      <c r="N190" s="86"/>
      <c r="O190" s="87"/>
      <c r="P190" s="88"/>
    </row>
    <row r="191" spans="2:16" ht="39.9" customHeight="1">
      <c r="B191" s="278" t="s">
        <v>107</v>
      </c>
      <c r="C191" s="279"/>
      <c r="D191" s="268">
        <v>1</v>
      </c>
      <c r="E191" s="234"/>
      <c r="F191" s="92" t="s">
        <v>5</v>
      </c>
      <c r="G191" s="92"/>
      <c r="H191" s="92"/>
      <c r="I191" s="85" t="s">
        <v>2519</v>
      </c>
      <c r="J191" s="86"/>
      <c r="K191" s="86"/>
      <c r="L191" s="86"/>
      <c r="M191" s="86"/>
      <c r="N191" s="86"/>
      <c r="O191" s="87"/>
      <c r="P191" s="88"/>
    </row>
    <row r="192" spans="2:16" ht="39.9" customHeight="1">
      <c r="B192" s="280"/>
      <c r="C192" s="281"/>
      <c r="D192" s="269"/>
      <c r="E192" s="235"/>
      <c r="F192" s="92" t="s">
        <v>108</v>
      </c>
      <c r="G192" s="92"/>
      <c r="H192" s="92"/>
      <c r="I192" s="85" t="s">
        <v>2520</v>
      </c>
      <c r="J192" s="86"/>
      <c r="K192" s="86"/>
      <c r="L192" s="86"/>
      <c r="M192" s="86"/>
      <c r="N192" s="86"/>
      <c r="O192" s="87"/>
      <c r="P192" s="88"/>
    </row>
    <row r="193" spans="2:16" ht="39.9" customHeight="1">
      <c r="B193" s="280"/>
      <c r="C193" s="281"/>
      <c r="D193" s="269"/>
      <c r="E193" s="235"/>
      <c r="F193" s="160" t="s">
        <v>110</v>
      </c>
      <c r="G193" s="160"/>
      <c r="H193" s="160"/>
      <c r="I193" s="85" t="s">
        <v>2521</v>
      </c>
      <c r="J193" s="86"/>
      <c r="K193" s="86"/>
      <c r="L193" s="86"/>
      <c r="M193" s="86"/>
      <c r="N193" s="86"/>
      <c r="O193" s="87"/>
      <c r="P193" s="88"/>
    </row>
    <row r="194" spans="2:16" ht="39.9" customHeight="1">
      <c r="B194" s="280"/>
      <c r="C194" s="281"/>
      <c r="D194" s="268">
        <v>2</v>
      </c>
      <c r="E194" s="234"/>
      <c r="F194" s="92" t="s">
        <v>5</v>
      </c>
      <c r="G194" s="92"/>
      <c r="H194" s="92"/>
      <c r="I194" s="85"/>
      <c r="J194" s="86"/>
      <c r="K194" s="86"/>
      <c r="L194" s="86"/>
      <c r="M194" s="86"/>
      <c r="N194" s="86"/>
      <c r="O194" s="87"/>
      <c r="P194" s="88"/>
    </row>
    <row r="195" spans="2:16" ht="39.9" customHeight="1">
      <c r="B195" s="280"/>
      <c r="C195" s="281"/>
      <c r="D195" s="269"/>
      <c r="E195" s="235"/>
      <c r="F195" s="92" t="s">
        <v>108</v>
      </c>
      <c r="G195" s="92"/>
      <c r="H195" s="92"/>
      <c r="I195" s="85"/>
      <c r="J195" s="86"/>
      <c r="K195" s="86"/>
      <c r="L195" s="86"/>
      <c r="M195" s="86"/>
      <c r="N195" s="86"/>
      <c r="O195" s="87"/>
      <c r="P195" s="88"/>
    </row>
    <row r="196" spans="2:16" ht="39.9"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2504</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2503</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2503</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c r="G224" s="97"/>
      <c r="H224" s="97"/>
      <c r="I224" s="97"/>
      <c r="J224" s="97"/>
      <c r="K224" s="97"/>
      <c r="L224" s="97"/>
      <c r="M224" s="97"/>
      <c r="N224" s="99" t="s">
        <v>494</v>
      </c>
      <c r="O224" s="99"/>
      <c r="P224" s="169"/>
    </row>
    <row r="225" spans="1:20" ht="20.100000000000001" customHeight="1">
      <c r="B225" s="114" t="s">
        <v>131</v>
      </c>
      <c r="C225" s="92"/>
      <c r="D225" s="92"/>
      <c r="E225" s="92"/>
      <c r="F225" s="159" t="s">
        <v>2504</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34</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4</v>
      </c>
      <c r="F241" s="218"/>
      <c r="G241" s="218"/>
      <c r="H241" s="159">
        <v>4</v>
      </c>
      <c r="I241" s="159"/>
      <c r="J241" s="159"/>
      <c r="K241" s="159"/>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t="str">
        <f>IF(OR($J$259&lt;&gt;"",$M$259&lt;&gt;""),SUM($J$259,$M$259),"")</f>
        <v/>
      </c>
      <c r="H259" s="218"/>
      <c r="I259" s="218"/>
      <c r="J259" s="159"/>
      <c r="K259" s="159"/>
      <c r="L259" s="159"/>
      <c r="M259" s="159"/>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18</v>
      </c>
      <c r="H277" s="47" t="s">
        <v>504</v>
      </c>
      <c r="I277" s="29">
        <v>0</v>
      </c>
      <c r="J277" s="47" t="s">
        <v>505</v>
      </c>
      <c r="K277" s="48" t="s">
        <v>450</v>
      </c>
      <c r="L277" s="29">
        <v>7</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2</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2503</v>
      </c>
      <c r="M295" s="109"/>
      <c r="N295" s="109"/>
      <c r="O295" s="109"/>
      <c r="P295" s="110"/>
    </row>
    <row r="296" spans="2:20" ht="20.100000000000001" customHeight="1">
      <c r="B296" s="89"/>
      <c r="C296" s="90"/>
      <c r="D296" s="90"/>
      <c r="E296" s="90"/>
      <c r="F296" s="91"/>
      <c r="G296" s="210" t="s">
        <v>456</v>
      </c>
      <c r="H296" s="192"/>
      <c r="I296" s="96" t="s">
        <v>2503</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2522</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2503</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2523</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2524</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2504</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2504</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2525</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2526</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2527</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c r="J332" s="159"/>
      <c r="K332" s="159"/>
      <c r="L332" s="159"/>
      <c r="M332" s="96"/>
      <c r="N332" s="97"/>
      <c r="O332" s="97"/>
      <c r="P332" s="101"/>
    </row>
    <row r="333" spans="2:20" ht="20.100000000000001" customHeight="1">
      <c r="B333" s="114"/>
      <c r="C333" s="92"/>
      <c r="D333" s="92"/>
      <c r="E333" s="203" t="s">
        <v>215</v>
      </c>
      <c r="F333" s="99"/>
      <c r="G333" s="99"/>
      <c r="H333" s="100"/>
      <c r="I333" s="96"/>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12.83</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2385</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c r="N339" s="97"/>
      <c r="O339" s="97"/>
      <c r="P339" s="37" t="s">
        <v>499</v>
      </c>
    </row>
    <row r="340" spans="2:20" ht="20.100000000000001" customHeight="1">
      <c r="B340" s="76" t="s">
        <v>209</v>
      </c>
      <c r="C340" s="77"/>
      <c r="D340" s="77"/>
      <c r="E340" s="77"/>
      <c r="F340" s="77"/>
      <c r="G340" s="77"/>
      <c r="H340" s="78"/>
      <c r="I340" s="96">
        <v>131000</v>
      </c>
      <c r="J340" s="97"/>
      <c r="K340" s="97"/>
      <c r="L340" s="50" t="s">
        <v>499</v>
      </c>
      <c r="M340" s="96"/>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39000</v>
      </c>
      <c r="J343" s="97"/>
      <c r="K343" s="97"/>
      <c r="L343" s="50" t="s">
        <v>499</v>
      </c>
      <c r="M343" s="96"/>
      <c r="N343" s="97"/>
      <c r="O343" s="97"/>
      <c r="P343" s="37" t="s">
        <v>499</v>
      </c>
    </row>
    <row r="344" spans="2:20" ht="20.100000000000001" customHeight="1">
      <c r="B344" s="114"/>
      <c r="C344" s="359"/>
      <c r="D344" s="359"/>
      <c r="E344" s="203" t="s">
        <v>222</v>
      </c>
      <c r="F344" s="99"/>
      <c r="G344" s="99"/>
      <c r="H344" s="100"/>
      <c r="I344" s="96">
        <v>30000</v>
      </c>
      <c r="J344" s="97"/>
      <c r="K344" s="97"/>
      <c r="L344" s="50" t="s">
        <v>499</v>
      </c>
      <c r="M344" s="96"/>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v>18000</v>
      </c>
      <c r="J346" s="97"/>
      <c r="K346" s="97"/>
      <c r="L346" s="50" t="s">
        <v>499</v>
      </c>
      <c r="M346" s="96"/>
      <c r="N346" s="97"/>
      <c r="O346" s="97"/>
      <c r="P346" s="37" t="s">
        <v>499</v>
      </c>
    </row>
    <row r="347" spans="2:20" ht="20.100000000000001" customHeight="1">
      <c r="B347" s="114"/>
      <c r="C347" s="359"/>
      <c r="D347" s="359"/>
      <c r="E347" s="203" t="s">
        <v>71</v>
      </c>
      <c r="F347" s="99"/>
      <c r="G347" s="99"/>
      <c r="H347" s="100"/>
      <c r="I347" s="96">
        <v>16000</v>
      </c>
      <c r="J347" s="97"/>
      <c r="K347" s="97"/>
      <c r="L347" s="50" t="s">
        <v>499</v>
      </c>
      <c r="M347" s="96"/>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2528</v>
      </c>
      <c r="H357" s="206"/>
      <c r="I357" s="206"/>
      <c r="J357" s="206"/>
      <c r="K357" s="206"/>
      <c r="L357" s="206"/>
      <c r="M357" s="206"/>
      <c r="N357" s="206"/>
      <c r="O357" s="206"/>
      <c r="P357" s="207"/>
    </row>
    <row r="358" spans="2:20" ht="60" customHeight="1">
      <c r="B358" s="98" t="s">
        <v>221</v>
      </c>
      <c r="C358" s="99"/>
      <c r="D358" s="99"/>
      <c r="E358" s="99"/>
      <c r="F358" s="100"/>
      <c r="G358" s="135" t="s">
        <v>2529</v>
      </c>
      <c r="H358" s="206"/>
      <c r="I358" s="206"/>
      <c r="J358" s="206"/>
      <c r="K358" s="206"/>
      <c r="L358" s="206"/>
      <c r="M358" s="206"/>
      <c r="N358" s="206"/>
      <c r="O358" s="206"/>
      <c r="P358" s="207"/>
    </row>
    <row r="359" spans="2:20" ht="60" customHeight="1">
      <c r="B359" s="98" t="s">
        <v>224</v>
      </c>
      <c r="C359" s="99"/>
      <c r="D359" s="99"/>
      <c r="E359" s="99"/>
      <c r="F359" s="100"/>
      <c r="G359" s="135"/>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11</v>
      </c>
      <c r="I387" s="109"/>
      <c r="J387" s="109"/>
      <c r="K387" s="109"/>
      <c r="L387" s="109"/>
      <c r="M387" s="109"/>
      <c r="N387" s="109"/>
      <c r="O387" s="109"/>
      <c r="P387" s="49" t="s">
        <v>495</v>
      </c>
    </row>
    <row r="388" spans="1:20" ht="20.100000000000001" customHeight="1">
      <c r="B388" s="79"/>
      <c r="C388" s="81"/>
      <c r="D388" s="92" t="s">
        <v>250</v>
      </c>
      <c r="E388" s="92"/>
      <c r="F388" s="92"/>
      <c r="G388" s="92"/>
      <c r="H388" s="96">
        <v>20</v>
      </c>
      <c r="I388" s="97"/>
      <c r="J388" s="97"/>
      <c r="K388" s="97"/>
      <c r="L388" s="97"/>
      <c r="M388" s="97"/>
      <c r="N388" s="97"/>
      <c r="O388" s="97"/>
      <c r="P388" s="37" t="s">
        <v>497</v>
      </c>
    </row>
    <row r="389" spans="1:20" ht="20.100000000000001" customHeight="1">
      <c r="B389" s="114" t="s">
        <v>246</v>
      </c>
      <c r="C389" s="92"/>
      <c r="D389" s="92" t="s">
        <v>251</v>
      </c>
      <c r="E389" s="92"/>
      <c r="F389" s="92"/>
      <c r="G389" s="92"/>
      <c r="H389" s="96"/>
      <c r="I389" s="97"/>
      <c r="J389" s="97"/>
      <c r="K389" s="97"/>
      <c r="L389" s="97"/>
      <c r="M389" s="97"/>
      <c r="N389" s="97"/>
      <c r="O389" s="97"/>
      <c r="P389" s="37" t="s">
        <v>497</v>
      </c>
    </row>
    <row r="390" spans="1:20" ht="20.100000000000001" customHeight="1">
      <c r="B390" s="114"/>
      <c r="C390" s="92"/>
      <c r="D390" s="92" t="s">
        <v>252</v>
      </c>
      <c r="E390" s="92"/>
      <c r="F390" s="92"/>
      <c r="G390" s="92"/>
      <c r="H390" s="96">
        <v>3</v>
      </c>
      <c r="I390" s="97"/>
      <c r="J390" s="97"/>
      <c r="K390" s="97"/>
      <c r="L390" s="97"/>
      <c r="M390" s="97"/>
      <c r="N390" s="97"/>
      <c r="O390" s="97"/>
      <c r="P390" s="37" t="s">
        <v>497</v>
      </c>
    </row>
    <row r="391" spans="1:20" ht="20.100000000000001" customHeight="1">
      <c r="B391" s="114"/>
      <c r="C391" s="92"/>
      <c r="D391" s="92" t="s">
        <v>253</v>
      </c>
      <c r="E391" s="92"/>
      <c r="F391" s="92"/>
      <c r="G391" s="92"/>
      <c r="H391" s="96">
        <v>11</v>
      </c>
      <c r="I391" s="97"/>
      <c r="J391" s="97"/>
      <c r="K391" s="97"/>
      <c r="L391" s="97"/>
      <c r="M391" s="97"/>
      <c r="N391" s="97"/>
      <c r="O391" s="97"/>
      <c r="P391" s="37" t="s">
        <v>497</v>
      </c>
    </row>
    <row r="392" spans="1:20" ht="20.100000000000001" customHeight="1">
      <c r="B392" s="114"/>
      <c r="C392" s="92"/>
      <c r="D392" s="92" t="s">
        <v>254</v>
      </c>
      <c r="E392" s="92"/>
      <c r="F392" s="92"/>
      <c r="G392" s="92"/>
      <c r="H392" s="96">
        <v>17</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c r="I394" s="97"/>
      <c r="J394" s="97"/>
      <c r="K394" s="97"/>
      <c r="L394" s="97"/>
      <c r="M394" s="97"/>
      <c r="N394" s="97"/>
      <c r="O394" s="97"/>
      <c r="P394" s="37" t="s">
        <v>497</v>
      </c>
    </row>
    <row r="395" spans="1:20" ht="20.100000000000001" customHeight="1">
      <c r="B395" s="386"/>
      <c r="C395" s="387"/>
      <c r="D395" s="92" t="s">
        <v>257</v>
      </c>
      <c r="E395" s="92"/>
      <c r="F395" s="92"/>
      <c r="G395" s="92"/>
      <c r="H395" s="96"/>
      <c r="I395" s="97"/>
      <c r="J395" s="97"/>
      <c r="K395" s="97"/>
      <c r="L395" s="97"/>
      <c r="M395" s="97"/>
      <c r="N395" s="97"/>
      <c r="O395" s="97"/>
      <c r="P395" s="37" t="s">
        <v>497</v>
      </c>
    </row>
    <row r="396" spans="1:20" ht="20.100000000000001" customHeight="1">
      <c r="B396" s="386"/>
      <c r="C396" s="387"/>
      <c r="D396" s="92" t="s">
        <v>258</v>
      </c>
      <c r="E396" s="92"/>
      <c r="F396" s="92"/>
      <c r="G396" s="92"/>
      <c r="H396" s="96">
        <v>5</v>
      </c>
      <c r="I396" s="97"/>
      <c r="J396" s="97"/>
      <c r="K396" s="97"/>
      <c r="L396" s="97"/>
      <c r="M396" s="97"/>
      <c r="N396" s="97"/>
      <c r="O396" s="97"/>
      <c r="P396" s="37" t="s">
        <v>497</v>
      </c>
    </row>
    <row r="397" spans="1:20" ht="20.100000000000001" customHeight="1">
      <c r="B397" s="386"/>
      <c r="C397" s="387"/>
      <c r="D397" s="92" t="s">
        <v>259</v>
      </c>
      <c r="E397" s="92"/>
      <c r="F397" s="92"/>
      <c r="G397" s="92"/>
      <c r="H397" s="96">
        <v>9</v>
      </c>
      <c r="I397" s="97"/>
      <c r="J397" s="97"/>
      <c r="K397" s="97"/>
      <c r="L397" s="97"/>
      <c r="M397" s="97"/>
      <c r="N397" s="97"/>
      <c r="O397" s="97"/>
      <c r="P397" s="37" t="s">
        <v>497</v>
      </c>
    </row>
    <row r="398" spans="1:20" ht="20.100000000000001" customHeight="1">
      <c r="B398" s="386"/>
      <c r="C398" s="387"/>
      <c r="D398" s="92" t="s">
        <v>260</v>
      </c>
      <c r="E398" s="92"/>
      <c r="F398" s="92"/>
      <c r="G398" s="92"/>
      <c r="H398" s="96">
        <v>6</v>
      </c>
      <c r="I398" s="97"/>
      <c r="J398" s="97"/>
      <c r="K398" s="97"/>
      <c r="L398" s="97"/>
      <c r="M398" s="97"/>
      <c r="N398" s="97"/>
      <c r="O398" s="97"/>
      <c r="P398" s="37" t="s">
        <v>497</v>
      </c>
    </row>
    <row r="399" spans="1:20" ht="20.100000000000001" customHeight="1">
      <c r="B399" s="386"/>
      <c r="C399" s="387"/>
      <c r="D399" s="92" t="s">
        <v>261</v>
      </c>
      <c r="E399" s="92"/>
      <c r="F399" s="92"/>
      <c r="G399" s="92"/>
      <c r="H399" s="96">
        <v>8</v>
      </c>
      <c r="I399" s="97"/>
      <c r="J399" s="97"/>
      <c r="K399" s="97"/>
      <c r="L399" s="97"/>
      <c r="M399" s="97"/>
      <c r="N399" s="97"/>
      <c r="O399" s="97"/>
      <c r="P399" s="37" t="s">
        <v>497</v>
      </c>
    </row>
    <row r="400" spans="1:20" ht="20.100000000000001" customHeight="1">
      <c r="B400" s="388"/>
      <c r="C400" s="389"/>
      <c r="D400" s="92" t="s">
        <v>262</v>
      </c>
      <c r="E400" s="92"/>
      <c r="F400" s="92"/>
      <c r="G400" s="92"/>
      <c r="H400" s="96">
        <v>3</v>
      </c>
      <c r="I400" s="97"/>
      <c r="J400" s="97"/>
      <c r="K400" s="97"/>
      <c r="L400" s="97"/>
      <c r="M400" s="97"/>
      <c r="N400" s="97"/>
      <c r="O400" s="97"/>
      <c r="P400" s="37" t="s">
        <v>497</v>
      </c>
    </row>
    <row r="401" spans="2:20" ht="20.100000000000001" customHeight="1">
      <c r="B401" s="114" t="s">
        <v>248</v>
      </c>
      <c r="C401" s="92"/>
      <c r="D401" s="92" t="s">
        <v>263</v>
      </c>
      <c r="E401" s="92"/>
      <c r="F401" s="92"/>
      <c r="G401" s="92"/>
      <c r="H401" s="96">
        <v>3</v>
      </c>
      <c r="I401" s="97"/>
      <c r="J401" s="97"/>
      <c r="K401" s="97"/>
      <c r="L401" s="97"/>
      <c r="M401" s="97"/>
      <c r="N401" s="97"/>
      <c r="O401" s="97"/>
      <c r="P401" s="37" t="s">
        <v>497</v>
      </c>
    </row>
    <row r="402" spans="2:20" ht="20.100000000000001" customHeight="1">
      <c r="B402" s="114"/>
      <c r="C402" s="92"/>
      <c r="D402" s="92" t="s">
        <v>264</v>
      </c>
      <c r="E402" s="92"/>
      <c r="F402" s="92"/>
      <c r="G402" s="92"/>
      <c r="H402" s="96">
        <v>1</v>
      </c>
      <c r="I402" s="97"/>
      <c r="J402" s="97"/>
      <c r="K402" s="97"/>
      <c r="L402" s="97"/>
      <c r="M402" s="97"/>
      <c r="N402" s="97"/>
      <c r="O402" s="97"/>
      <c r="P402" s="37" t="s">
        <v>497</v>
      </c>
    </row>
    <row r="403" spans="2:20" ht="20.100000000000001" customHeight="1">
      <c r="B403" s="114"/>
      <c r="C403" s="92"/>
      <c r="D403" s="92" t="s">
        <v>265</v>
      </c>
      <c r="E403" s="92"/>
      <c r="F403" s="92"/>
      <c r="G403" s="92"/>
      <c r="H403" s="96">
        <v>27</v>
      </c>
      <c r="I403" s="97"/>
      <c r="J403" s="97"/>
      <c r="K403" s="97"/>
      <c r="L403" s="97"/>
      <c r="M403" s="97"/>
      <c r="N403" s="97"/>
      <c r="O403" s="97"/>
      <c r="P403" s="37" t="s">
        <v>497</v>
      </c>
    </row>
    <row r="404" spans="2:20" ht="20.100000000000001" customHeight="1">
      <c r="B404" s="114"/>
      <c r="C404" s="92"/>
      <c r="D404" s="92" t="s">
        <v>266</v>
      </c>
      <c r="E404" s="92"/>
      <c r="F404" s="92"/>
      <c r="G404" s="92"/>
      <c r="H404" s="96"/>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c r="I409" s="109"/>
      <c r="J409" s="109"/>
      <c r="K409" s="109"/>
      <c r="L409" s="109"/>
      <c r="M409" s="109"/>
      <c r="N409" s="109"/>
      <c r="O409" s="109"/>
      <c r="P409" s="49" t="s">
        <v>503</v>
      </c>
    </row>
    <row r="410" spans="2:20" ht="20.100000000000001" customHeight="1">
      <c r="B410" s="114" t="s">
        <v>271</v>
      </c>
      <c r="C410" s="92"/>
      <c r="D410" s="92"/>
      <c r="E410" s="92"/>
      <c r="F410" s="92"/>
      <c r="G410" s="92"/>
      <c r="H410" s="96">
        <v>31</v>
      </c>
      <c r="I410" s="97"/>
      <c r="J410" s="97"/>
      <c r="K410" s="97"/>
      <c r="L410" s="97"/>
      <c r="M410" s="97"/>
      <c r="N410" s="97"/>
      <c r="O410" s="97"/>
      <c r="P410" s="37" t="s">
        <v>495</v>
      </c>
    </row>
    <row r="411" spans="2:20" ht="20.100000000000001" customHeight="1">
      <c r="B411" s="114" t="s">
        <v>272</v>
      </c>
      <c r="C411" s="92"/>
      <c r="D411" s="92"/>
      <c r="E411" s="92"/>
      <c r="F411" s="92"/>
      <c r="G411" s="92"/>
      <c r="H411" s="96">
        <v>91</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v>0</v>
      </c>
      <c r="I416" s="109"/>
      <c r="J416" s="109"/>
      <c r="K416" s="109"/>
      <c r="L416" s="109"/>
      <c r="M416" s="109"/>
      <c r="N416" s="109"/>
      <c r="O416" s="109"/>
      <c r="P416" s="49" t="s">
        <v>497</v>
      </c>
    </row>
    <row r="417" spans="1:20" ht="20.100000000000001" customHeight="1">
      <c r="B417" s="409"/>
      <c r="C417" s="410"/>
      <c r="D417" s="410"/>
      <c r="E417" s="92" t="s">
        <v>281</v>
      </c>
      <c r="F417" s="92"/>
      <c r="G417" s="92"/>
      <c r="H417" s="96">
        <v>0</v>
      </c>
      <c r="I417" s="97"/>
      <c r="J417" s="97"/>
      <c r="K417" s="97"/>
      <c r="L417" s="97"/>
      <c r="M417" s="97"/>
      <c r="N417" s="97"/>
      <c r="O417" s="97"/>
      <c r="P417" s="37" t="s">
        <v>497</v>
      </c>
    </row>
    <row r="418" spans="1:20" ht="20.100000000000001" customHeight="1">
      <c r="B418" s="409"/>
      <c r="C418" s="410"/>
      <c r="D418" s="410"/>
      <c r="E418" s="92" t="s">
        <v>282</v>
      </c>
      <c r="F418" s="92"/>
      <c r="G418" s="92"/>
      <c r="H418" s="96">
        <v>8</v>
      </c>
      <c r="I418" s="97"/>
      <c r="J418" s="97"/>
      <c r="K418" s="97"/>
      <c r="L418" s="97"/>
      <c r="M418" s="97"/>
      <c r="N418" s="97"/>
      <c r="O418" s="97"/>
      <c r="P418" s="37" t="s">
        <v>497</v>
      </c>
    </row>
    <row r="419" spans="1:20" ht="20.100000000000001" customHeight="1">
      <c r="B419" s="409"/>
      <c r="C419" s="410"/>
      <c r="D419" s="410"/>
      <c r="E419" s="92" t="s">
        <v>430</v>
      </c>
      <c r="F419" s="92"/>
      <c r="G419" s="92"/>
      <c r="H419" s="96">
        <v>0</v>
      </c>
      <c r="I419" s="97"/>
      <c r="J419" s="97"/>
      <c r="K419" s="97"/>
      <c r="L419" s="97"/>
      <c r="M419" s="97"/>
      <c r="N419" s="97"/>
      <c r="O419" s="97"/>
      <c r="P419" s="37" t="s">
        <v>497</v>
      </c>
    </row>
    <row r="420" spans="1:20" ht="20.100000000000001" customHeight="1">
      <c r="B420" s="409"/>
      <c r="C420" s="410"/>
      <c r="D420" s="410"/>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v>0</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 customHeight="1">
      <c r="B431" s="398"/>
      <c r="C431" s="203" t="s">
        <v>284</v>
      </c>
      <c r="D431" s="99"/>
      <c r="E431" s="99"/>
      <c r="F431" s="99"/>
      <c r="G431" s="100"/>
      <c r="H431" s="135" t="s">
        <v>2543</v>
      </c>
      <c r="I431" s="206"/>
      <c r="J431" s="206"/>
      <c r="K431" s="206"/>
      <c r="L431" s="206"/>
      <c r="M431" s="206"/>
      <c r="N431" s="206"/>
      <c r="O431" s="206"/>
      <c r="P431" s="207"/>
    </row>
    <row r="432" spans="1:20" ht="20.100000000000001" customHeight="1">
      <c r="B432" s="399"/>
      <c r="C432" s="203" t="s">
        <v>14</v>
      </c>
      <c r="D432" s="99"/>
      <c r="E432" s="99"/>
      <c r="F432" s="99"/>
      <c r="G432" s="100"/>
      <c r="H432" s="199" t="s">
        <v>2530</v>
      </c>
      <c r="I432" s="200"/>
      <c r="J432" s="35" t="s">
        <v>487</v>
      </c>
      <c r="K432" s="200" t="s">
        <v>2540</v>
      </c>
      <c r="L432" s="200"/>
      <c r="M432" s="35" t="s">
        <v>487</v>
      </c>
      <c r="N432" s="200" t="s">
        <v>2541</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17</v>
      </c>
      <c r="N433" s="35" t="s">
        <v>504</v>
      </c>
      <c r="O433" s="24">
        <v>0</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 customHeight="1">
      <c r="B436" s="399"/>
      <c r="C436" s="203" t="s">
        <v>289</v>
      </c>
      <c r="D436" s="99"/>
      <c r="E436" s="99"/>
      <c r="F436" s="99"/>
      <c r="G436" s="100"/>
      <c r="H436" s="135"/>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 customHeight="1">
      <c r="B438" s="411"/>
      <c r="C438" s="203" t="s">
        <v>284</v>
      </c>
      <c r="D438" s="99"/>
      <c r="E438" s="99"/>
      <c r="F438" s="99"/>
      <c r="G438" s="100"/>
      <c r="H438" s="135"/>
      <c r="I438" s="206"/>
      <c r="J438" s="206"/>
      <c r="K438" s="206"/>
      <c r="L438" s="206"/>
      <c r="M438" s="206"/>
      <c r="N438" s="206"/>
      <c r="O438" s="206"/>
      <c r="P438" s="207"/>
    </row>
    <row r="439" spans="2:16" ht="20.100000000000001" customHeight="1">
      <c r="B439" s="411"/>
      <c r="C439" s="203" t="s">
        <v>14</v>
      </c>
      <c r="D439" s="99"/>
      <c r="E439" s="99"/>
      <c r="F439" s="99"/>
      <c r="G439" s="100"/>
      <c r="H439" s="199"/>
      <c r="I439" s="200"/>
      <c r="J439" s="35" t="s">
        <v>487</v>
      </c>
      <c r="K439" s="200"/>
      <c r="L439" s="200"/>
      <c r="M439" s="35" t="s">
        <v>487</v>
      </c>
      <c r="N439" s="200"/>
      <c r="O439" s="200"/>
      <c r="P439" s="201"/>
    </row>
    <row r="440" spans="2:16" ht="20.100000000000001" customHeight="1">
      <c r="B440" s="411"/>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c r="M469" s="86"/>
      <c r="N469" s="86"/>
      <c r="O469" s="87"/>
      <c r="P469" s="88"/>
    </row>
    <row r="470" spans="2:20" ht="20.100000000000001" customHeight="1">
      <c r="B470" s="190" t="s">
        <v>292</v>
      </c>
      <c r="C470" s="191"/>
      <c r="D470" s="191"/>
      <c r="E470" s="191"/>
      <c r="F470" s="191"/>
      <c r="G470" s="192"/>
      <c r="H470" s="159"/>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3" t="s">
        <v>293</v>
      </c>
      <c r="C473" s="414"/>
      <c r="D473" s="414"/>
      <c r="E473" s="414"/>
      <c r="F473" s="414"/>
      <c r="G473" s="414"/>
      <c r="H473" s="313"/>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2504</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2504</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2531</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2531</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2532</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2532</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2532</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2503</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2</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2503</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2504</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S4" sqref="S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2534</v>
      </c>
      <c r="K4" s="468"/>
      <c r="L4" s="468"/>
      <c r="M4" s="467" t="s">
        <v>2535</v>
      </c>
      <c r="N4" s="468"/>
      <c r="O4" s="468"/>
      <c r="P4" s="468"/>
      <c r="Q4" s="468"/>
      <c r="R4" s="65"/>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t="s">
        <v>2384</v>
      </c>
      <c r="I49" s="475"/>
      <c r="J49" s="467" t="s">
        <v>2533</v>
      </c>
      <c r="K49" s="468"/>
      <c r="L49" s="468"/>
      <c r="M49" s="467" t="s">
        <v>2536</v>
      </c>
      <c r="N49" s="468"/>
      <c r="O49" s="468"/>
      <c r="P49" s="468"/>
      <c r="Q49" s="468"/>
      <c r="R49" s="65"/>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2504</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 customHeight="1">
      <c r="A7" s="307"/>
      <c r="B7" s="531" t="s">
        <v>367</v>
      </c>
      <c r="C7" s="531"/>
      <c r="D7" s="531"/>
      <c r="E7" s="531"/>
      <c r="F7" s="531"/>
      <c r="G7" s="531"/>
      <c r="H7" s="531"/>
      <c r="I7" s="531"/>
      <c r="J7" s="549"/>
      <c r="K7" s="550"/>
      <c r="L7" s="550"/>
      <c r="M7" s="550"/>
      <c r="N7" s="550"/>
      <c r="O7" s="551"/>
      <c r="P7" s="549"/>
      <c r="Q7" s="550"/>
      <c r="R7" s="550"/>
      <c r="S7" s="550"/>
      <c r="T7" s="550"/>
      <c r="U7" s="551"/>
      <c r="V7" s="525"/>
      <c r="W7" s="525"/>
      <c r="X7" s="525"/>
      <c r="Y7" s="525"/>
      <c r="Z7" s="525"/>
      <c r="AA7" s="525"/>
      <c r="AB7" s="516"/>
      <c r="AC7" s="517"/>
      <c r="AD7" s="517"/>
      <c r="AE7" s="516"/>
      <c r="AF7" s="517"/>
      <c r="AG7" s="517"/>
      <c r="AH7" s="517"/>
      <c r="AI7" s="517"/>
      <c r="AJ7" s="517"/>
      <c r="AK7" s="517"/>
      <c r="AL7" s="517"/>
      <c r="AM7" s="517"/>
      <c r="AN7" s="518"/>
    </row>
    <row r="8" spans="1:44" ht="39.9" customHeight="1">
      <c r="A8" s="307"/>
      <c r="B8" s="528" t="s">
        <v>368</v>
      </c>
      <c r="C8" s="528"/>
      <c r="D8" s="528"/>
      <c r="E8" s="528"/>
      <c r="F8" s="528"/>
      <c r="G8" s="528"/>
      <c r="H8" s="528"/>
      <c r="I8" s="528"/>
      <c r="J8" s="513"/>
      <c r="K8" s="514"/>
      <c r="L8" s="514"/>
      <c r="M8" s="514"/>
      <c r="N8" s="514"/>
      <c r="O8" s="515"/>
      <c r="P8" s="513"/>
      <c r="Q8" s="514"/>
      <c r="R8" s="514"/>
      <c r="S8" s="514"/>
      <c r="T8" s="514"/>
      <c r="U8" s="515"/>
      <c r="V8" s="527"/>
      <c r="W8" s="527"/>
      <c r="X8" s="527"/>
      <c r="Y8" s="527"/>
      <c r="Z8" s="527"/>
      <c r="AA8" s="527"/>
      <c r="AB8" s="519"/>
      <c r="AC8" s="520"/>
      <c r="AD8" s="520"/>
      <c r="AE8" s="519"/>
      <c r="AF8" s="520"/>
      <c r="AG8" s="520"/>
      <c r="AH8" s="520"/>
      <c r="AI8" s="520"/>
      <c r="AJ8" s="520"/>
      <c r="AK8" s="520"/>
      <c r="AL8" s="520"/>
      <c r="AM8" s="520"/>
      <c r="AN8" s="521"/>
    </row>
    <row r="9" spans="1:44" ht="39.9" customHeight="1">
      <c r="A9" s="307"/>
      <c r="B9" s="528" t="s">
        <v>369</v>
      </c>
      <c r="C9" s="528"/>
      <c r="D9" s="528"/>
      <c r="E9" s="528"/>
      <c r="F9" s="528"/>
      <c r="G9" s="528"/>
      <c r="H9" s="528"/>
      <c r="I9" s="528"/>
      <c r="J9" s="558"/>
      <c r="K9" s="559"/>
      <c r="L9" s="559"/>
      <c r="M9" s="559"/>
      <c r="N9" s="559"/>
      <c r="O9" s="560"/>
      <c r="P9" s="513"/>
      <c r="Q9" s="514"/>
      <c r="R9" s="514"/>
      <c r="S9" s="514"/>
      <c r="T9" s="514"/>
      <c r="U9" s="515"/>
      <c r="V9" s="527"/>
      <c r="W9" s="527"/>
      <c r="X9" s="527"/>
      <c r="Y9" s="527"/>
      <c r="Z9" s="527"/>
      <c r="AA9" s="527"/>
      <c r="AB9" s="519"/>
      <c r="AC9" s="520"/>
      <c r="AD9" s="520"/>
      <c r="AE9" s="519"/>
      <c r="AF9" s="520"/>
      <c r="AG9" s="520"/>
      <c r="AH9" s="520"/>
      <c r="AI9" s="520"/>
      <c r="AJ9" s="520"/>
      <c r="AK9" s="520"/>
      <c r="AL9" s="520"/>
      <c r="AM9" s="520"/>
      <c r="AN9" s="521"/>
    </row>
    <row r="10" spans="1:44" ht="39.9" customHeight="1">
      <c r="A10" s="307"/>
      <c r="B10" s="528" t="s">
        <v>370</v>
      </c>
      <c r="C10" s="528"/>
      <c r="D10" s="528"/>
      <c r="E10" s="528"/>
      <c r="F10" s="528"/>
      <c r="G10" s="528"/>
      <c r="H10" s="528"/>
      <c r="I10" s="528"/>
      <c r="J10" s="513"/>
      <c r="K10" s="514"/>
      <c r="L10" s="514"/>
      <c r="M10" s="514"/>
      <c r="N10" s="514"/>
      <c r="O10" s="515"/>
      <c r="P10" s="513"/>
      <c r="Q10" s="514"/>
      <c r="R10" s="514"/>
      <c r="S10" s="514"/>
      <c r="T10" s="514"/>
      <c r="U10" s="515"/>
      <c r="V10" s="527"/>
      <c r="W10" s="527"/>
      <c r="X10" s="527"/>
      <c r="Y10" s="527"/>
      <c r="Z10" s="527"/>
      <c r="AA10" s="527"/>
      <c r="AB10" s="519"/>
      <c r="AC10" s="520"/>
      <c r="AD10" s="520"/>
      <c r="AE10" s="519"/>
      <c r="AF10" s="520"/>
      <c r="AG10" s="520"/>
      <c r="AH10" s="520"/>
      <c r="AI10" s="520"/>
      <c r="AJ10" s="520"/>
      <c r="AK10" s="520"/>
      <c r="AL10" s="520"/>
      <c r="AM10" s="520"/>
      <c r="AN10" s="521"/>
    </row>
    <row r="11" spans="1:44" ht="39.9" customHeight="1">
      <c r="A11" s="307"/>
      <c r="B11" s="528" t="s">
        <v>371</v>
      </c>
      <c r="C11" s="528"/>
      <c r="D11" s="528"/>
      <c r="E11" s="528"/>
      <c r="F11" s="528"/>
      <c r="G11" s="528"/>
      <c r="H11" s="528"/>
      <c r="I11" s="528"/>
      <c r="J11" s="513"/>
      <c r="K11" s="514"/>
      <c r="L11" s="514"/>
      <c r="M11" s="514"/>
      <c r="N11" s="514"/>
      <c r="O11" s="515"/>
      <c r="P11" s="513"/>
      <c r="Q11" s="514"/>
      <c r="R11" s="514"/>
      <c r="S11" s="514"/>
      <c r="T11" s="514"/>
      <c r="U11" s="515"/>
      <c r="V11" s="527"/>
      <c r="W11" s="527"/>
      <c r="X11" s="527"/>
      <c r="Y11" s="527"/>
      <c r="Z11" s="527"/>
      <c r="AA11" s="527"/>
      <c r="AB11" s="519"/>
      <c r="AC11" s="520"/>
      <c r="AD11" s="520"/>
      <c r="AE11" s="519"/>
      <c r="AF11" s="520"/>
      <c r="AG11" s="520"/>
      <c r="AH11" s="520"/>
      <c r="AI11" s="520"/>
      <c r="AJ11" s="520"/>
      <c r="AK11" s="520"/>
      <c r="AL11" s="520"/>
      <c r="AM11" s="520"/>
      <c r="AN11" s="521"/>
    </row>
    <row r="12" spans="1:44" ht="39.9" customHeight="1">
      <c r="A12" s="307"/>
      <c r="B12" s="528" t="s">
        <v>372</v>
      </c>
      <c r="C12" s="528"/>
      <c r="D12" s="528"/>
      <c r="E12" s="528"/>
      <c r="F12" s="528"/>
      <c r="G12" s="528"/>
      <c r="H12" s="528"/>
      <c r="I12" s="528"/>
      <c r="J12" s="513"/>
      <c r="K12" s="514"/>
      <c r="L12" s="514"/>
      <c r="M12" s="514"/>
      <c r="N12" s="514"/>
      <c r="O12" s="515"/>
      <c r="P12" s="513"/>
      <c r="Q12" s="514"/>
      <c r="R12" s="514"/>
      <c r="S12" s="514"/>
      <c r="T12" s="514"/>
      <c r="U12" s="515"/>
      <c r="V12" s="527"/>
      <c r="W12" s="527"/>
      <c r="X12" s="527"/>
      <c r="Y12" s="527"/>
      <c r="Z12" s="527"/>
      <c r="AA12" s="527"/>
      <c r="AB12" s="519"/>
      <c r="AC12" s="520"/>
      <c r="AD12" s="520"/>
      <c r="AE12" s="519"/>
      <c r="AF12" s="520"/>
      <c r="AG12" s="520"/>
      <c r="AH12" s="520"/>
      <c r="AI12" s="520"/>
      <c r="AJ12" s="520"/>
      <c r="AK12" s="520"/>
      <c r="AL12" s="520"/>
      <c r="AM12" s="520"/>
      <c r="AN12" s="521"/>
    </row>
    <row r="13" spans="1:44" ht="39.9" customHeight="1">
      <c r="A13" s="307"/>
      <c r="B13" s="528" t="s">
        <v>373</v>
      </c>
      <c r="C13" s="528"/>
      <c r="D13" s="528"/>
      <c r="E13" s="528"/>
      <c r="F13" s="528"/>
      <c r="G13" s="528"/>
      <c r="H13" s="528"/>
      <c r="I13" s="528"/>
      <c r="J13" s="513"/>
      <c r="K13" s="514"/>
      <c r="L13" s="514"/>
      <c r="M13" s="514"/>
      <c r="N13" s="514"/>
      <c r="O13" s="515"/>
      <c r="P13" s="513"/>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 customHeight="1" thickBot="1">
      <c r="A14" s="308"/>
      <c r="B14" s="309" t="s">
        <v>374</v>
      </c>
      <c r="C14" s="309"/>
      <c r="D14" s="309"/>
      <c r="E14" s="309"/>
      <c r="F14" s="309"/>
      <c r="G14" s="309"/>
      <c r="H14" s="309"/>
      <c r="I14" s="309"/>
      <c r="J14" s="533"/>
      <c r="K14" s="534"/>
      <c r="L14" s="534"/>
      <c r="M14" s="534"/>
      <c r="N14" s="534"/>
      <c r="O14" s="535"/>
      <c r="P14" s="533"/>
      <c r="Q14" s="534"/>
      <c r="R14" s="534"/>
      <c r="S14" s="534"/>
      <c r="T14" s="534"/>
      <c r="U14" s="535"/>
      <c r="V14" s="526"/>
      <c r="W14" s="526"/>
      <c r="X14" s="526"/>
      <c r="Y14" s="526"/>
      <c r="Z14" s="526"/>
      <c r="AA14" s="526"/>
      <c r="AB14" s="522"/>
      <c r="AC14" s="523"/>
      <c r="AD14" s="523"/>
      <c r="AE14" s="403"/>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 customHeight="1">
      <c r="A16" s="307"/>
      <c r="B16" s="531" t="s">
        <v>375</v>
      </c>
      <c r="C16" s="531"/>
      <c r="D16" s="531"/>
      <c r="E16" s="531"/>
      <c r="F16" s="531"/>
      <c r="G16" s="531"/>
      <c r="H16" s="531"/>
      <c r="I16" s="531"/>
      <c r="J16" s="549"/>
      <c r="K16" s="550"/>
      <c r="L16" s="550"/>
      <c r="M16" s="550"/>
      <c r="N16" s="550"/>
      <c r="O16" s="551"/>
      <c r="P16" s="549"/>
      <c r="Q16" s="550"/>
      <c r="R16" s="550"/>
      <c r="S16" s="550"/>
      <c r="T16" s="550"/>
      <c r="U16" s="551"/>
      <c r="V16" s="525"/>
      <c r="W16" s="525"/>
      <c r="X16" s="525"/>
      <c r="Y16" s="525"/>
      <c r="Z16" s="525"/>
      <c r="AA16" s="525"/>
      <c r="AB16" s="516"/>
      <c r="AC16" s="517"/>
      <c r="AD16" s="517"/>
      <c r="AE16" s="516"/>
      <c r="AF16" s="517"/>
      <c r="AG16" s="517"/>
      <c r="AH16" s="517"/>
      <c r="AI16" s="517"/>
      <c r="AJ16" s="517"/>
      <c r="AK16" s="517"/>
      <c r="AL16" s="517"/>
      <c r="AM16" s="517"/>
      <c r="AN16" s="518"/>
    </row>
    <row r="17" spans="1:40" ht="39.9" customHeight="1">
      <c r="A17" s="307"/>
      <c r="B17" s="528" t="s">
        <v>376</v>
      </c>
      <c r="C17" s="528"/>
      <c r="D17" s="528"/>
      <c r="E17" s="528"/>
      <c r="F17" s="528"/>
      <c r="G17" s="528"/>
      <c r="H17" s="528"/>
      <c r="I17" s="528"/>
      <c r="J17" s="513"/>
      <c r="K17" s="514"/>
      <c r="L17" s="514"/>
      <c r="M17" s="514"/>
      <c r="N17" s="514"/>
      <c r="O17" s="515"/>
      <c r="P17" s="513"/>
      <c r="Q17" s="514"/>
      <c r="R17" s="514"/>
      <c r="S17" s="514"/>
      <c r="T17" s="514"/>
      <c r="U17" s="515"/>
      <c r="V17" s="527"/>
      <c r="W17" s="527"/>
      <c r="X17" s="527"/>
      <c r="Y17" s="527"/>
      <c r="Z17" s="527"/>
      <c r="AA17" s="527"/>
      <c r="AB17" s="519"/>
      <c r="AC17" s="520"/>
      <c r="AD17" s="520"/>
      <c r="AE17" s="519"/>
      <c r="AF17" s="520"/>
      <c r="AG17" s="520"/>
      <c r="AH17" s="520"/>
      <c r="AI17" s="520"/>
      <c r="AJ17" s="520"/>
      <c r="AK17" s="520"/>
      <c r="AL17" s="520"/>
      <c r="AM17" s="520"/>
      <c r="AN17" s="521"/>
    </row>
    <row r="18" spans="1:40" ht="39.9" customHeight="1">
      <c r="A18" s="307"/>
      <c r="B18" s="528" t="s">
        <v>377</v>
      </c>
      <c r="C18" s="528"/>
      <c r="D18" s="528"/>
      <c r="E18" s="528"/>
      <c r="F18" s="528"/>
      <c r="G18" s="528"/>
      <c r="H18" s="528"/>
      <c r="I18" s="528"/>
      <c r="J18" s="513"/>
      <c r="K18" s="514"/>
      <c r="L18" s="514"/>
      <c r="M18" s="514"/>
      <c r="N18" s="514"/>
      <c r="O18" s="515"/>
      <c r="P18" s="513"/>
      <c r="Q18" s="514"/>
      <c r="R18" s="514"/>
      <c r="S18" s="514"/>
      <c r="T18" s="514"/>
      <c r="U18" s="515"/>
      <c r="V18" s="527"/>
      <c r="W18" s="527"/>
      <c r="X18" s="527"/>
      <c r="Y18" s="527"/>
      <c r="Z18" s="527"/>
      <c r="AA18" s="527"/>
      <c r="AB18" s="519"/>
      <c r="AC18" s="520"/>
      <c r="AD18" s="520"/>
      <c r="AE18" s="519"/>
      <c r="AF18" s="520"/>
      <c r="AG18" s="520"/>
      <c r="AH18" s="520"/>
      <c r="AI18" s="520"/>
      <c r="AJ18" s="520"/>
      <c r="AK18" s="520"/>
      <c r="AL18" s="520"/>
      <c r="AM18" s="520"/>
      <c r="AN18" s="521"/>
    </row>
    <row r="19" spans="1:40" ht="39.9" customHeight="1">
      <c r="A19" s="307"/>
      <c r="B19" s="528" t="s">
        <v>378</v>
      </c>
      <c r="C19" s="528"/>
      <c r="D19" s="528"/>
      <c r="E19" s="528"/>
      <c r="F19" s="528"/>
      <c r="G19" s="528"/>
      <c r="H19" s="528"/>
      <c r="I19" s="528"/>
      <c r="J19" s="513"/>
      <c r="K19" s="514"/>
      <c r="L19" s="514"/>
      <c r="M19" s="514"/>
      <c r="N19" s="514"/>
      <c r="O19" s="515"/>
      <c r="P19" s="513"/>
      <c r="Q19" s="514"/>
      <c r="R19" s="514"/>
      <c r="S19" s="514"/>
      <c r="T19" s="514"/>
      <c r="U19" s="515"/>
      <c r="V19" s="527"/>
      <c r="W19" s="527"/>
      <c r="X19" s="527"/>
      <c r="Y19" s="527"/>
      <c r="Z19" s="527"/>
      <c r="AA19" s="527"/>
      <c r="AB19" s="519"/>
      <c r="AC19" s="520"/>
      <c r="AD19" s="520"/>
      <c r="AE19" s="519"/>
      <c r="AF19" s="520"/>
      <c r="AG19" s="520"/>
      <c r="AH19" s="520"/>
      <c r="AI19" s="520"/>
      <c r="AJ19" s="520"/>
      <c r="AK19" s="520"/>
      <c r="AL19" s="520"/>
      <c r="AM19" s="520"/>
      <c r="AN19" s="521"/>
    </row>
    <row r="20" spans="1:40" ht="39.9" customHeight="1">
      <c r="A20" s="307"/>
      <c r="B20" s="536" t="s">
        <v>379</v>
      </c>
      <c r="C20" s="536"/>
      <c r="D20" s="536"/>
      <c r="E20" s="536"/>
      <c r="F20" s="536"/>
      <c r="G20" s="536"/>
      <c r="H20" s="536"/>
      <c r="I20" s="536"/>
      <c r="J20" s="558"/>
      <c r="K20" s="559"/>
      <c r="L20" s="559"/>
      <c r="M20" s="559"/>
      <c r="N20" s="559"/>
      <c r="O20" s="560"/>
      <c r="P20" s="513"/>
      <c r="Q20" s="514"/>
      <c r="R20" s="514"/>
      <c r="S20" s="514"/>
      <c r="T20" s="514"/>
      <c r="U20" s="515"/>
      <c r="V20" s="527"/>
      <c r="W20" s="527"/>
      <c r="X20" s="527"/>
      <c r="Y20" s="527"/>
      <c r="Z20" s="527"/>
      <c r="AA20" s="527"/>
      <c r="AB20" s="519"/>
      <c r="AC20" s="520"/>
      <c r="AD20" s="520"/>
      <c r="AE20" s="519"/>
      <c r="AF20" s="520"/>
      <c r="AG20" s="520"/>
      <c r="AH20" s="520"/>
      <c r="AI20" s="520"/>
      <c r="AJ20" s="520"/>
      <c r="AK20" s="520"/>
      <c r="AL20" s="520"/>
      <c r="AM20" s="520"/>
      <c r="AN20" s="521"/>
    </row>
    <row r="21" spans="1:40" ht="39.9" customHeight="1">
      <c r="A21" s="307"/>
      <c r="B21" s="528" t="s">
        <v>380</v>
      </c>
      <c r="C21" s="528"/>
      <c r="D21" s="528"/>
      <c r="E21" s="528"/>
      <c r="F21" s="528"/>
      <c r="G21" s="528"/>
      <c r="H21" s="528"/>
      <c r="I21" s="528"/>
      <c r="J21" s="558"/>
      <c r="K21" s="559"/>
      <c r="L21" s="559"/>
      <c r="M21" s="559"/>
      <c r="N21" s="559"/>
      <c r="O21" s="560"/>
      <c r="P21" s="513"/>
      <c r="Q21" s="514"/>
      <c r="R21" s="514"/>
      <c r="S21" s="514"/>
      <c r="T21" s="514"/>
      <c r="U21" s="515"/>
      <c r="V21" s="527"/>
      <c r="W21" s="527"/>
      <c r="X21" s="527"/>
      <c r="Y21" s="527"/>
      <c r="Z21" s="527"/>
      <c r="AA21" s="527"/>
      <c r="AB21" s="519"/>
      <c r="AC21" s="520"/>
      <c r="AD21" s="520"/>
      <c r="AE21" s="519"/>
      <c r="AF21" s="520"/>
      <c r="AG21" s="520"/>
      <c r="AH21" s="520"/>
      <c r="AI21" s="520"/>
      <c r="AJ21" s="520"/>
      <c r="AK21" s="520"/>
      <c r="AL21" s="520"/>
      <c r="AM21" s="520"/>
      <c r="AN21" s="521"/>
    </row>
    <row r="22" spans="1:40" ht="39.9" customHeight="1">
      <c r="A22" s="307"/>
      <c r="B22" s="528" t="s">
        <v>381</v>
      </c>
      <c r="C22" s="528"/>
      <c r="D22" s="528"/>
      <c r="E22" s="528"/>
      <c r="F22" s="528"/>
      <c r="G22" s="528"/>
      <c r="H22" s="528"/>
      <c r="I22" s="528"/>
      <c r="J22" s="558"/>
      <c r="K22" s="559"/>
      <c r="L22" s="559"/>
      <c r="M22" s="559"/>
      <c r="N22" s="559"/>
      <c r="O22" s="560"/>
      <c r="P22" s="513"/>
      <c r="Q22" s="514"/>
      <c r="R22" s="514"/>
      <c r="S22" s="514"/>
      <c r="T22" s="514"/>
      <c r="U22" s="515"/>
      <c r="V22" s="527"/>
      <c r="W22" s="527"/>
      <c r="X22" s="527"/>
      <c r="Y22" s="527"/>
      <c r="Z22" s="527"/>
      <c r="AA22" s="527"/>
      <c r="AB22" s="519"/>
      <c r="AC22" s="520"/>
      <c r="AD22" s="520"/>
      <c r="AE22" s="519"/>
      <c r="AF22" s="520"/>
      <c r="AG22" s="520"/>
      <c r="AH22" s="520"/>
      <c r="AI22" s="520"/>
      <c r="AJ22" s="520"/>
      <c r="AK22" s="520"/>
      <c r="AL22" s="520"/>
      <c r="AM22" s="520"/>
      <c r="AN22" s="521"/>
    </row>
    <row r="23" spans="1:40" ht="39.9" customHeight="1">
      <c r="A23" s="307"/>
      <c r="B23" s="528" t="s">
        <v>382</v>
      </c>
      <c r="C23" s="528"/>
      <c r="D23" s="528"/>
      <c r="E23" s="528"/>
      <c r="F23" s="528"/>
      <c r="G23" s="528"/>
      <c r="H23" s="528"/>
      <c r="I23" s="528"/>
      <c r="J23" s="513"/>
      <c r="K23" s="514"/>
      <c r="L23" s="514"/>
      <c r="M23" s="514"/>
      <c r="N23" s="514"/>
      <c r="O23" s="515"/>
      <c r="P23" s="513"/>
      <c r="Q23" s="514"/>
      <c r="R23" s="514"/>
      <c r="S23" s="514"/>
      <c r="T23" s="514"/>
      <c r="U23" s="515"/>
      <c r="V23" s="527"/>
      <c r="W23" s="527"/>
      <c r="X23" s="527"/>
      <c r="Y23" s="527"/>
      <c r="Z23" s="527"/>
      <c r="AA23" s="527"/>
      <c r="AB23" s="519"/>
      <c r="AC23" s="520"/>
      <c r="AD23" s="520"/>
      <c r="AE23" s="519"/>
      <c r="AF23" s="520"/>
      <c r="AG23" s="520"/>
      <c r="AH23" s="520"/>
      <c r="AI23" s="520"/>
      <c r="AJ23" s="520"/>
      <c r="AK23" s="520"/>
      <c r="AL23" s="520"/>
      <c r="AM23" s="520"/>
      <c r="AN23" s="521"/>
    </row>
    <row r="24" spans="1:40" ht="39.9" customHeight="1">
      <c r="A24" s="307"/>
      <c r="B24" s="528" t="s">
        <v>383</v>
      </c>
      <c r="C24" s="528"/>
      <c r="D24" s="528"/>
      <c r="E24" s="528"/>
      <c r="F24" s="528"/>
      <c r="G24" s="528"/>
      <c r="H24" s="528"/>
      <c r="I24" s="528"/>
      <c r="J24" s="513"/>
      <c r="K24" s="514"/>
      <c r="L24" s="514"/>
      <c r="M24" s="514"/>
      <c r="N24" s="514"/>
      <c r="O24" s="515"/>
      <c r="P24" s="513"/>
      <c r="Q24" s="514"/>
      <c r="R24" s="514"/>
      <c r="S24" s="514"/>
      <c r="T24" s="514"/>
      <c r="U24" s="515"/>
      <c r="V24" s="527"/>
      <c r="W24" s="527"/>
      <c r="X24" s="527"/>
      <c r="Y24" s="527"/>
      <c r="Z24" s="527"/>
      <c r="AA24" s="527"/>
      <c r="AB24" s="519"/>
      <c r="AC24" s="520"/>
      <c r="AD24" s="520"/>
      <c r="AE24" s="519"/>
      <c r="AF24" s="520"/>
      <c r="AG24" s="520"/>
      <c r="AH24" s="520"/>
      <c r="AI24" s="520"/>
      <c r="AJ24" s="520"/>
      <c r="AK24" s="520"/>
      <c r="AL24" s="520"/>
      <c r="AM24" s="520"/>
      <c r="AN24" s="521"/>
    </row>
    <row r="25" spans="1:40" ht="39.9" customHeight="1" thickBot="1">
      <c r="A25" s="308"/>
      <c r="B25" s="309" t="s">
        <v>384</v>
      </c>
      <c r="C25" s="309"/>
      <c r="D25" s="309"/>
      <c r="E25" s="309"/>
      <c r="F25" s="309"/>
      <c r="G25" s="309"/>
      <c r="H25" s="309"/>
      <c r="I25" s="309"/>
      <c r="J25" s="555"/>
      <c r="K25" s="556"/>
      <c r="L25" s="556"/>
      <c r="M25" s="556"/>
      <c r="N25" s="556"/>
      <c r="O25" s="557"/>
      <c r="P25" s="533"/>
      <c r="Q25" s="534"/>
      <c r="R25" s="534"/>
      <c r="S25" s="534"/>
      <c r="T25" s="534"/>
      <c r="U25" s="535"/>
      <c r="V25" s="526"/>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 customHeight="1">
      <c r="A27" s="307"/>
      <c r="B27" s="531" t="s">
        <v>385</v>
      </c>
      <c r="C27" s="531"/>
      <c r="D27" s="531"/>
      <c r="E27" s="531"/>
      <c r="F27" s="531"/>
      <c r="G27" s="531"/>
      <c r="H27" s="531"/>
      <c r="I27" s="531"/>
      <c r="J27" s="552"/>
      <c r="K27" s="553"/>
      <c r="L27" s="553"/>
      <c r="M27" s="553"/>
      <c r="N27" s="553"/>
      <c r="O27" s="554"/>
      <c r="P27" s="549"/>
      <c r="Q27" s="550"/>
      <c r="R27" s="550"/>
      <c r="S27" s="550"/>
      <c r="T27" s="550"/>
      <c r="U27" s="551"/>
      <c r="V27" s="525"/>
      <c r="W27" s="525"/>
      <c r="X27" s="525"/>
      <c r="Y27" s="525"/>
      <c r="Z27" s="525"/>
      <c r="AA27" s="525"/>
      <c r="AB27" s="516"/>
      <c r="AC27" s="517"/>
      <c r="AD27" s="517"/>
      <c r="AE27" s="516"/>
      <c r="AF27" s="517"/>
      <c r="AG27" s="517"/>
      <c r="AH27" s="517"/>
      <c r="AI27" s="517"/>
      <c r="AJ27" s="517"/>
      <c r="AK27" s="517"/>
      <c r="AL27" s="517"/>
      <c r="AM27" s="517"/>
      <c r="AN27" s="518"/>
    </row>
    <row r="28" spans="1:40" ht="39.9" customHeight="1">
      <c r="A28" s="307"/>
      <c r="B28" s="528" t="s">
        <v>386</v>
      </c>
      <c r="C28" s="528"/>
      <c r="D28" s="528"/>
      <c r="E28" s="528"/>
      <c r="F28" s="528"/>
      <c r="G28" s="528"/>
      <c r="H28" s="528"/>
      <c r="I28" s="528"/>
      <c r="J28" s="513"/>
      <c r="K28" s="514"/>
      <c r="L28" s="514"/>
      <c r="M28" s="514"/>
      <c r="N28" s="514"/>
      <c r="O28" s="515"/>
      <c r="P28" s="513"/>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 customHeight="1">
      <c r="A29" s="307"/>
      <c r="B29" s="528" t="s">
        <v>387</v>
      </c>
      <c r="C29" s="528"/>
      <c r="D29" s="528"/>
      <c r="E29" s="528"/>
      <c r="F29" s="528"/>
      <c r="G29" s="528"/>
      <c r="H29" s="528"/>
      <c r="I29" s="528"/>
      <c r="J29" s="513"/>
      <c r="K29" s="514"/>
      <c r="L29" s="514"/>
      <c r="M29" s="514"/>
      <c r="N29" s="514"/>
      <c r="O29" s="515"/>
      <c r="P29" s="513"/>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 customHeight="1">
      <c r="A30" s="307"/>
      <c r="B30" s="528" t="s">
        <v>388</v>
      </c>
      <c r="C30" s="528"/>
      <c r="D30" s="528"/>
      <c r="E30" s="528"/>
      <c r="F30" s="528"/>
      <c r="G30" s="528"/>
      <c r="H30" s="528"/>
      <c r="I30" s="528"/>
      <c r="J30" s="513"/>
      <c r="K30" s="514"/>
      <c r="L30" s="514"/>
      <c r="M30" s="514"/>
      <c r="N30" s="514"/>
      <c r="O30" s="515"/>
      <c r="P30" s="513"/>
      <c r="Q30" s="514"/>
      <c r="R30" s="514"/>
      <c r="S30" s="514"/>
      <c r="T30" s="514"/>
      <c r="U30" s="515"/>
      <c r="V30" s="527"/>
      <c r="W30" s="527"/>
      <c r="X30" s="527"/>
      <c r="Y30" s="527"/>
      <c r="Z30" s="527"/>
      <c r="AA30" s="527"/>
      <c r="AB30" s="519"/>
      <c r="AC30" s="520"/>
      <c r="AD30" s="520"/>
      <c r="AE30" s="519"/>
      <c r="AF30" s="520"/>
      <c r="AG30" s="520"/>
      <c r="AH30" s="520"/>
      <c r="AI30" s="520"/>
      <c r="AJ30" s="520"/>
      <c r="AK30" s="520"/>
      <c r="AL30" s="520"/>
      <c r="AM30" s="520"/>
      <c r="AN30" s="521"/>
    </row>
    <row r="31" spans="1:40" ht="39.9" customHeight="1" thickBot="1">
      <c r="A31" s="308"/>
      <c r="B31" s="530" t="s">
        <v>389</v>
      </c>
      <c r="C31" s="530"/>
      <c r="D31" s="530"/>
      <c r="E31" s="530"/>
      <c r="F31" s="530"/>
      <c r="G31" s="530"/>
      <c r="H31" s="530"/>
      <c r="I31" s="530"/>
      <c r="J31" s="533"/>
      <c r="K31" s="534"/>
      <c r="L31" s="534"/>
      <c r="M31" s="534"/>
      <c r="N31" s="534"/>
      <c r="O31" s="535"/>
      <c r="P31" s="533"/>
      <c r="Q31" s="534"/>
      <c r="R31" s="534"/>
      <c r="S31" s="534"/>
      <c r="T31" s="534"/>
      <c r="U31" s="535"/>
      <c r="V31" s="526"/>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 customHeight="1">
      <c r="A33" s="307"/>
      <c r="B33" s="531" t="s">
        <v>390</v>
      </c>
      <c r="C33" s="531"/>
      <c r="D33" s="531"/>
      <c r="E33" s="531"/>
      <c r="F33" s="531"/>
      <c r="G33" s="531"/>
      <c r="H33" s="531"/>
      <c r="I33" s="531"/>
      <c r="J33" s="549"/>
      <c r="K33" s="550"/>
      <c r="L33" s="550"/>
      <c r="M33" s="550"/>
      <c r="N33" s="550"/>
      <c r="O33" s="551"/>
      <c r="P33" s="549"/>
      <c r="Q33" s="550"/>
      <c r="R33" s="550"/>
      <c r="S33" s="550"/>
      <c r="T33" s="550"/>
      <c r="U33" s="551"/>
      <c r="V33" s="525"/>
      <c r="W33" s="525"/>
      <c r="X33" s="525"/>
      <c r="Y33" s="525"/>
      <c r="Z33" s="525"/>
      <c r="AA33" s="525"/>
      <c r="AB33" s="516"/>
      <c r="AC33" s="517"/>
      <c r="AD33" s="517"/>
      <c r="AE33" s="516"/>
      <c r="AF33" s="517"/>
      <c r="AG33" s="517"/>
      <c r="AH33" s="517"/>
      <c r="AI33" s="517"/>
      <c r="AJ33" s="517"/>
      <c r="AK33" s="517"/>
      <c r="AL33" s="517"/>
      <c r="AM33" s="517"/>
      <c r="AN33" s="518"/>
    </row>
    <row r="34" spans="1:40" ht="39.9" customHeight="1">
      <c r="A34" s="307"/>
      <c r="B34" s="528" t="s">
        <v>391</v>
      </c>
      <c r="C34" s="528"/>
      <c r="D34" s="528"/>
      <c r="E34" s="528"/>
      <c r="F34" s="528"/>
      <c r="G34" s="528"/>
      <c r="H34" s="528"/>
      <c r="I34" s="528"/>
      <c r="J34" s="513"/>
      <c r="K34" s="514"/>
      <c r="L34" s="514"/>
      <c r="M34" s="514"/>
      <c r="N34" s="514"/>
      <c r="O34" s="515"/>
      <c r="P34" s="513"/>
      <c r="Q34" s="514"/>
      <c r="R34" s="514"/>
      <c r="S34" s="514"/>
      <c r="T34" s="514"/>
      <c r="U34" s="515"/>
      <c r="V34" s="527"/>
      <c r="W34" s="527"/>
      <c r="X34" s="527"/>
      <c r="Y34" s="527"/>
      <c r="Z34" s="527"/>
      <c r="AA34" s="527"/>
      <c r="AB34" s="519"/>
      <c r="AC34" s="520"/>
      <c r="AD34" s="520"/>
      <c r="AE34" s="519"/>
      <c r="AF34" s="520"/>
      <c r="AG34" s="520"/>
      <c r="AH34" s="520"/>
      <c r="AI34" s="520"/>
      <c r="AJ34" s="520"/>
      <c r="AK34" s="520"/>
      <c r="AL34" s="520"/>
      <c r="AM34" s="520"/>
      <c r="AN34" s="521"/>
    </row>
    <row r="35" spans="1:40" ht="39.9" customHeight="1" thickBot="1">
      <c r="A35" s="308"/>
      <c r="B35" s="529" t="s">
        <v>392</v>
      </c>
      <c r="C35" s="529"/>
      <c r="D35" s="529"/>
      <c r="E35" s="529"/>
      <c r="F35" s="529"/>
      <c r="G35" s="529"/>
      <c r="H35" s="529"/>
      <c r="I35" s="529"/>
      <c r="J35" s="533"/>
      <c r="K35" s="534"/>
      <c r="L35" s="534"/>
      <c r="M35" s="534"/>
      <c r="N35" s="534"/>
      <c r="O35" s="535"/>
      <c r="P35" s="533"/>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KITAZAKI</dc:creator>
  <cp:lastModifiedBy>MAKI</cp:lastModifiedBy>
  <cp:lastPrinted>2021-03-04T10:23:32Z</cp:lastPrinted>
  <dcterms:created xsi:type="dcterms:W3CDTF">2020-12-23T05:28:24Z</dcterms:created>
  <dcterms:modified xsi:type="dcterms:W3CDTF">2023-08-25T06:48:29Z</dcterms:modified>
</cp:coreProperties>
</file>