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docs.live.net/4524bd34216c3943/Desktop/R6年度　現況/"/>
    </mc:Choice>
  </mc:AlternateContent>
  <xr:revisionPtr revIDLastSave="27" documentId="8_{0CE8A16E-B503-460B-B66E-2ABCD8B2D245}" xr6:coauthVersionLast="47" xr6:coauthVersionMax="47" xr10:uidLastSave="{0ADD7748-F939-4A89-A46B-1F2E276FBDBF}"/>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31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<sst xmlns="http://schemas.openxmlformats.org/spreadsheetml/2006/main" count="3138" uniqueCount="2612">
  <si>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</si>
  <si>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</si>
  <si>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</si>
  <si>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</si>
  <si>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</si>
  <si>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</si>
  <si>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</si>
  <si>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</si>
  <si>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</si>
  <si>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</si>
  <si>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</si>
  <si>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</si>
  <si>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</si>
  <si>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</si>
  <si>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</si>
  <si>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</si>
  <si>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</si>
  <si>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</si>
  <si>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</si>
  <si>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</si>
  <si>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</si>
  <si>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</si>
  <si>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</si>
  <si>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</si>
  <si>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</si>
  <si>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</si>
  <si>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</si>
  <si>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</si>
  <si>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</si>
  <si>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</si>
  <si>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</si>
  <si>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</si>
  <si>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</si>
  <si>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</si>
  <si>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</si>
  <si>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</si>
  <si>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</si>
  <si>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</si>
  <si>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</si>
  <si>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</si>
  <si>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</si>
  <si>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</si>
  <si>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</si>
  <si>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</si>
  <si>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</si>
  <si>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</si>
  <si>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</si>
  <si>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</si>
  <si>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</si>
  <si>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</si>
  <si>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</si>
  <si>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</si>
  <si>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</si>
  <si>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</si>
  <si>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</si>
  <si>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</si>
  <si>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</si>
  <si>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</si>
  <si>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</si>
  <si>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</si>
  <si>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</si>
  <si>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</si>
  <si>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</si>
  <si>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</si>
  <si>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</si>
  <si>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</si>
  <si>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</si>
  <si>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</si>
  <si>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</si>
  <si>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</si>
  <si>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</si>
  <si>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</si>
  <si>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</si>
  <si>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</si>
  <si>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</si>
  <si>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</si>
  <si>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</si>
  <si>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</si>
  <si>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</si>
  <si>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</si>
  <si>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</si>
  <si>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</si>
  <si>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</si>
  <si>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</si>
  <si>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</si>
  <si>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</si>
  <si>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</si>
  <si>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</si>
  <si>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</si>
  <si>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</si>
  <si>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</si>
  <si>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</si>
  <si>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</si>
  <si>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</si>
  <si>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</si>
  <si>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</si>
  <si>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</si>
  <si>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</si>
  <si>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</si>
  <si>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</si>
  <si>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</si>
  <si>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</si>
  <si>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</si>
  <si>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</si>
  <si>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</si>
  <si>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</si>
  <si>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</si>
  <si>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</si>
  <si>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</si>
  <si>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</si>
  <si>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</si>
  <si>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</si>
  <si>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</si>
  <si>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</si>
  <si>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</si>
  <si>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</si>
  <si>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</si>
  <si>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</si>
  <si>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</si>
  <si>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</si>
  <si>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</si>
  <si>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</si>
  <si>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</si>
  <si>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</si>
  <si>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</si>
  <si>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</si>
  <si>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</si>
  <si>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</si>
  <si>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</si>
  <si>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</si>
  <si>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</si>
  <si>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</si>
  <si>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</si>
  <si>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</si>
  <si>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</si>
  <si>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</si>
  <si>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</si>
  <si>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</si>
  <si>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</si>
  <si>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</si>
  <si>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</si>
  <si>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</si>
  <si>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</si>
  <si>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</si>
  <si>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</si>
  <si>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</si>
  <si>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</si>
  <si>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</si>
  <si>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</si>
  <si>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</si>
  <si>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</si>
  <si>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</si>
  <si>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</si>
  <si>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</si>
  <si>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</si>
  <si>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</si>
  <si>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</si>
  <si>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</si>
  <si>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</si>
  <si>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</si>
  <si>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</si>
  <si>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</si>
  <si>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</si>
  <si>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</si>
  <si>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</si>
  <si>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</si>
  <si>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</si>
  <si>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</si>
  <si>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</si>
  <si>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</si>
  <si>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</si>
  <si>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</si>
  <si>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</si>
  <si>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</si>
  <si>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</si>
  <si>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</si>
  <si>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</si>
  <si>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</si>
  <si>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</si>
  <si>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</si>
  <si>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</si>
  <si>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</si>
  <si>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</si>
  <si>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</si>
  <si>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</si>
  <si>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</si>
  <si>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</si>
  <si>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</si>
  <si>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</si>
  <si>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</si>
  <si>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</si>
  <si>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</si>
  <si>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</si>
  <si>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</si>
  <si>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</si>
  <si>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</si>
  <si>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</si>
  <si>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</si>
  <si>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</si>
  <si>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</si>
  <si>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</si>
  <si>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</si>
  <si>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</si>
  <si>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</si>
  <si>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</si>
  <si>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</si>
  <si>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</si>
  <si>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</si>
  <si>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</si>
  <si>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</si>
  <si>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</si>
  <si>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</si>
  <si>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</si>
  <si>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</si>
  <si>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</si>
  <si>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</si>
  <si>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</si>
  <si>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</si>
  <si>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</si>
  <si>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</si>
  <si>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</si>
  <si>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</si>
  <si>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</si>
  <si>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</si>
  <si>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</si>
  <si>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</si>
  <si>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</si>
  <si>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</si>
  <si>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</si>
  <si>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</si>
  <si>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</si>
  <si>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</si>
  <si>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</si>
  <si>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</si>
  <si>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</si>
  <si>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</si>
  <si>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</si>
  <si>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</si>
  <si>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</si>
  <si>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</si>
  <si>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</si>
  <si>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</si>
  <si>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</si>
  <si>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</si>
  <si>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</si>
  <si>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</si>
  <si>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</si>
  <si>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</si>
  <si>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</si>
  <si>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</si>
  <si>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</si>
  <si>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</si>
  <si>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</si>
  <si>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</si>
  <si>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</si>
  <si>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</si>
  <si>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</si>
  <si>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</si>
  <si>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</si>
  <si>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</si>
  <si>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</si>
  <si>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</si>
  <si>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</si>
  <si>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</si>
  <si>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</si>
  <si>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</si>
  <si>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</si>
  <si>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</si>
  <si>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</si>
  <si>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</si>
  <si>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</si>
  <si>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</si>
  <si>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</si>
  <si>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</si>
  <si>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</si>
  <si>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</si>
  <si>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</si>
  <si>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</si>
  <si>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</si>
  <si>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</si>
  <si>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</si>
  <si>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</si>
  <si>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</si>
  <si>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</si>
  <si>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</si>
  <si>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</si>
  <si>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</si>
  <si>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</si>
  <si>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</si>
  <si>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</si>
  <si>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</si>
  <si>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</si>
  <si>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</si>
  <si>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</si>
  <si>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</si>
  <si>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</si>
  <si>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</si>
  <si>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</si>
  <si>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</si>
  <si>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</si>
  <si>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</si>
  <si>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</si>
  <si>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</si>
  <si>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</si>
  <si>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</si>
  <si>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</si>
  <si>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</si>
  <si>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</si>
  <si>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</si>
  <si>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</si>
  <si>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</si>
  <si>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</si>
  <si>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</si>
  <si>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</si>
  <si>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</si>
  <si>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</si>
  <si>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</si>
  <si>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</si>
  <si>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</si>
  <si>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</si>
  <si>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</si>
  <si>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</si>
  <si>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</si>
  <si>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</si>
  <si>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</si>
  <si>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</si>
  <si>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</si>
  <si>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</si>
  <si>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</si>
  <si>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</si>
  <si>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</si>
  <si>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</si>
  <si>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</si>
  <si>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</si>
  <si>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</si>
  <si>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</si>
  <si>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</si>
  <si>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</si>
  <si>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</si>
  <si>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</si>
  <si>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</si>
  <si>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</si>
  <si>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</si>
  <si>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</si>
  <si>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</si>
  <si>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</si>
  <si>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</si>
  <si>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</si>
  <si>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</si>
  <si>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</si>
  <si>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</si>
  <si>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</si>
  <si>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</si>
  <si>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</si>
  <si>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</si>
  <si>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</si>
  <si>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</si>
  <si>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</si>
  <si>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</si>
  <si>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</si>
  <si>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</si>
  <si>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</si>
  <si>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</si>
  <si>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</si>
  <si>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</si>
  <si>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</si>
  <si>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</si>
  <si>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</si>
  <si>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</si>
  <si>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</si>
  <si>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</si>
  <si>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</si>
  <si>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</si>
  <si>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</si>
  <si>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</si>
  <si>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</si>
  <si>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</si>
  <si>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</si>
  <si>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</si>
  <si>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</si>
  <si>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</si>
  <si>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</si>
  <si>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</si>
  <si>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</si>
  <si>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</si>
  <si>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</si>
  <si>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</si>
  <si>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</si>
  <si>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</si>
  <si>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</si>
  <si>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</si>
  <si>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</si>
  <si>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</si>
  <si>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</si>
  <si>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</si>
  <si>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</si>
  <si>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</si>
  <si>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</si>
  <si>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</si>
  <si>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</si>
  <si>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</si>
  <si>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</si>
  <si>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</si>
  <si>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</si>
  <si>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</si>
  <si>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</si>
  <si>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</si>
  <si>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</si>
  <si>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</si>
  <si>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</si>
  <si>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</si>
  <si>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</si>
  <si>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</si>
  <si>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</si>
  <si>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</si>
  <si>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</si>
  <si>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</si>
  <si>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</si>
  <si>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</si>
  <si>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</si>
  <si>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</si>
  <si>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</si>
  <si>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</si>
  <si>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</si>
  <si>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</si>
  <si>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</si>
  <si>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</si>
  <si>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</si>
  <si>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</si>
  <si>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</si>
  <si>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</si>
  <si>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</si>
  <si>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</si>
  <si>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</si>
  <si>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</si>
  <si>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</si>
  <si>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</si>
  <si>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</si>
  <si>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</si>
  <si>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</si>
  <si>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</si>
  <si>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</si>
  <si>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</si>
  <si>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</si>
  <si>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</si>
  <si>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</si>
  <si>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</si>
  <si>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</si>
  <si>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</si>
  <si>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</si>
  <si>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</si>
  <si>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</si>
  <si>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</si>
  <si>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</si>
  <si>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</si>
  <si>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</si>
  <si>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</si>
  <si>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</si>
  <si>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</si>
  <si>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</si>
  <si>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</si>
  <si>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</si>
  <si>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</si>
  <si>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</si>
  <si>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</si>
  <si>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</si>
  <si>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</si>
  <si>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</si>
  <si>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</si>
  <si>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</si>
  <si>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</si>
  <si>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</si>
  <si>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</si>
  <si>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</si>
  <si>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</si>
  <si>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</si>
  <si>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</si>
  <si>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</si>
  <si>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</si>
  <si>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</si>
  <si>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</si>
  <si>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</si>
  <si>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</si>
  <si>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</si>
  <si>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</si>
  <si>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</si>
  <si>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</si>
  <si>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</si>
  <si>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</si>
  <si>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</si>
  <si>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</si>
  <si>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</si>
  <si>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</si>
  <si>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</si>
  <si>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</si>
  <si>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</si>
  <si>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</si>
  <si>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</si>
  <si>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</si>
  <si>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</si>
  <si>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</si>
  <si>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</si>
  <si>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</si>
  <si>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</si>
  <si>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</si>
  <si>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</si>
  <si>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</si>
  <si>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</si>
  <si>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</si>
  <si>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</si>
  <si>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</si>
  <si>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</si>
  <si>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</si>
  <si>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</si>
  <si>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</si>
  <si>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</si>
  <si>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</si>
  <si>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</si>
  <si>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</si>
  <si>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</si>
  <si>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</si>
  <si>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</si>
  <si>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</si>
  <si>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</si>
  <si>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</si>
  <si>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</si>
  <si>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</si>
  <si>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</si>
  <si>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</si>
  <si>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</si>
  <si>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</si>
  <si>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</si>
  <si>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</si>
  <si>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</si>
  <si>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</si>
  <si>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</si>
  <si>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</si>
  <si>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</si>
  <si>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</si>
  <si>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</si>
  <si>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</si>
  <si>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</si>
  <si>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</si>
  <si>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</si>
  <si>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</si>
  <si>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</si>
  <si>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</si>
  <si>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</si>
  <si>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</si>
  <si>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</si>
  <si>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</si>
  <si>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</si>
  <si>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</si>
  <si>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</si>
  <si>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</si>
  <si>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</si>
  <si>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</si>
  <si>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</si>
  <si>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</si>
  <si>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</si>
  <si>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</si>
  <si>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</si>
  <si>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</si>
  <si>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</si>
  <si>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</si>
  <si>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</si>
  <si>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</si>
  <si>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</si>
  <si>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</si>
  <si>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</si>
  <si>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</si>
  <si>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</si>
  <si>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</si>
  <si>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</si>
  <si>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</si>
  <si>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</si>
  <si>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</si>
  <si>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</si>
  <si>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</si>
  <si>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</si>
  <si>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</si>
  <si>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</si>
  <si>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</si>
  <si>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</si>
  <si>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</si>
  <si>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</si>
  <si>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</si>
  <si>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</si>
  <si>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</si>
  <si>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</si>
  <si>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</si>
  <si>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</si>
  <si>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</si>
  <si>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</si>
  <si>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</si>
  <si>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</si>
  <si>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</si>
  <si>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</si>
  <si>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</si>
  <si>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</si>
  <si>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</si>
  <si>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</si>
  <si>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</si>
  <si>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</si>
  <si>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</si>
  <si>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</si>
  <si>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</si>
  <si>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</si>
  <si>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</si>
  <si>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</si>
  <si>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</si>
  <si>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</si>
  <si>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</si>
  <si>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</si>
  <si>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</si>
  <si>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</si>
  <si>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</si>
  <si>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</si>
  <si>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</si>
  <si>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</si>
  <si>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</si>
  <si>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</si>
  <si>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</si>
  <si>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</si>
  <si>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</si>
  <si>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</si>
  <si>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</si>
  <si>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</si>
  <si>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</si>
  <si>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</si>
  <si>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</si>
  <si>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</si>
  <si>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</si>
  <si>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</si>
  <si>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</si>
  <si>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</si>
  <si>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</si>
  <si>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</si>
  <si>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</si>
  <si>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</si>
  <si>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</si>
  <si>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</si>
  <si>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</si>
  <si>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</si>
  <si>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</si>
  <si>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</si>
  <si>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</si>
  <si>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</si>
  <si>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</si>
  <si>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</si>
  <si>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</si>
  <si>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</si>
  <si>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</si>
  <si>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</si>
  <si>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</si>
  <si>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</si>
  <si>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</si>
  <si>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</si>
  <si>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</si>
  <si>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</si>
  <si>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</si>
  <si>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</si>
  <si>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</si>
  <si>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</si>
  <si>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</si>
  <si>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</si>
  <si>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</si>
  <si>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</si>
  <si>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</si>
  <si>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</si>
  <si>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</si>
  <si>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</si>
  <si>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</si>
  <si>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</si>
  <si>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</si>
  <si>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</si>
  <si>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</si>
  <si>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</si>
  <si>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</si>
  <si>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</si>
  <si>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</si>
  <si>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</si>
  <si>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</si>
  <si>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</si>
  <si>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</si>
  <si>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</si>
  <si>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</si>
  <si>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</si>
  <si>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</si>
  <si>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</si>
  <si>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</si>
  <si>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</si>
  <si>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</si>
  <si>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</si>
  <si>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</si>
  <si>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</si>
  <si>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</si>
  <si>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</si>
  <si>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</si>
  <si>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</si>
  <si>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</si>
  <si>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</si>
  <si>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</si>
  <si>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</si>
  <si>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</si>
  <si>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</si>
  <si>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</si>
  <si>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</si>
  <si>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</si>
  <si>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</si>
  <si>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</si>
  <si>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</si>
  <si>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</si>
  <si>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</si>
  <si>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</si>
  <si>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</si>
  <si>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</si>
  <si>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</si>
  <si>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</si>
  <si>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</si>
  <si>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</si>
  <si>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</si>
  <si>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</si>
  <si>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</si>
  <si>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</si>
  <si>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</si>
  <si>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</si>
  <si>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</si>
  <si>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</si>
  <si>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</si>
  <si>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</si>
  <si>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</si>
  <si>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</si>
  <si>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</si>
  <si>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</si>
  <si>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</si>
  <si>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</si>
  <si>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</si>
  <si>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</si>
  <si>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</si>
  <si>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</si>
  <si>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</si>
  <si>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</si>
  <si>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</si>
  <si>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</si>
  <si>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</si>
  <si>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</si>
  <si>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</si>
  <si>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</si>
  <si>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</si>
  <si>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</si>
  <si>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</si>
  <si>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</si>
  <si>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</si>
  <si>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</si>
  <si>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</si>
  <si>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</si>
  <si>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</si>
  <si>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</si>
  <si>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</si>
  <si>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</si>
  <si>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</si>
  <si>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</si>
  <si>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</si>
  <si>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</si>
  <si>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</si>
  <si>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</si>
  <si>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</si>
  <si>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</si>
  <si>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</si>
  <si>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</si>
  <si>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</si>
  <si>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</si>
  <si>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</si>
  <si>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</si>
  <si>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</si>
  <si>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</si>
  <si>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</si>
  <si>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</si>
  <si>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</si>
  <si>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</si>
  <si>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</si>
  <si>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</si>
  <si>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</si>
  <si>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</si>
  <si>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</si>
  <si>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</si>
  <si>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</si>
  <si>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</si>
  <si>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</si>
  <si>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</si>
  <si>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</si>
  <si>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</si>
  <si>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</si>
  <si>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</si>
  <si>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</si>
  <si>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</si>
  <si>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</si>
  <si>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</si>
  <si>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</si>
  <si>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</si>
  <si>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</si>
  <si>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</si>
  <si>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</si>
  <si>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</si>
  <si>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</si>
  <si>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</si>
  <si>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</si>
  <si>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</si>
  <si>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</si>
  <si>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</si>
  <si>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</si>
  <si>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</si>
  <si>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</si>
  <si>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</si>
  <si>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</si>
  <si>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</si>
  <si>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</si>
  <si>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</si>
  <si>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</si>
  <si>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</si>
  <si>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</si>
  <si>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</si>
  <si>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</si>
  <si>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</si>
  <si>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</si>
  <si>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</si>
  <si>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</si>
  <si>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</si>
  <si>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</si>
  <si>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</si>
  <si>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</si>
  <si>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</si>
  <si>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</si>
  <si>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</si>
  <si>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</si>
  <si>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</si>
  <si>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</si>
  <si>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</si>
  <si>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</si>
  <si>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</si>
  <si>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</si>
  <si>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</si>
  <si>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</si>
  <si>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</si>
  <si>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</si>
  <si>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</si>
  <si>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</si>
  <si>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</si>
  <si>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</si>
  <si>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</si>
  <si>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</si>
  <si>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</si>
  <si>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</si>
  <si>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</si>
  <si>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</si>
  <si>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</si>
  <si>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</si>
  <si>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</si>
  <si>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</si>
  <si>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</si>
  <si>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</si>
  <si>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</si>
  <si>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</si>
  <si>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</si>
  <si>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</si>
  <si>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</si>
  <si>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</si>
  <si>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</si>
  <si>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</si>
  <si>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</si>
  <si>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</si>
  <si>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</si>
  <si>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</si>
  <si>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</si>
  <si>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</si>
  <si>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</si>
  <si>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</si>
  <si>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</si>
  <si>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</si>
  <si>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</si>
  <si>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</si>
  <si>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</si>
  <si>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</si>
  <si>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</si>
  <si>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</si>
  <si>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</si>
  <si>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</si>
  <si>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</si>
  <si>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</si>
  <si>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</si>
  <si>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</si>
  <si>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</si>
  <si>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</si>
  <si>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</si>
  <si>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</si>
  <si>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</si>
  <si>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</si>
  <si>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</si>
  <si>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</si>
  <si>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</si>
  <si>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</si>
  <si>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</si>
  <si>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</si>
  <si>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</si>
  <si>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</si>
  <si>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</si>
  <si>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</si>
  <si>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</si>
  <si>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</si>
  <si>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</si>
  <si>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</si>
  <si>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</si>
  <si>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</si>
  <si>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</si>
  <si>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</si>
  <si>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</si>
  <si>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</si>
  <si>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</si>
  <si>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</si>
  <si>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</si>
  <si>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</si>
  <si>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</si>
  <si>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</si>
  <si>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</si>
  <si>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</si>
  <si>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</si>
  <si>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</si>
  <si>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</si>
  <si>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</si>
  <si>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</si>
  <si>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</si>
  <si>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</si>
  <si>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</si>
  <si>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</si>
  <si>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</si>
  <si>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</si>
  <si>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</si>
  <si>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</si>
  <si>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</si>
  <si>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</si>
  <si>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</si>
  <si>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</si>
  <si>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</si>
  <si>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</si>
  <si>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</si>
  <si>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</si>
  <si>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</si>
  <si>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</si>
  <si>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</si>
  <si>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</si>
  <si>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</si>
  <si>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</si>
  <si>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</si>
  <si>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</si>
  <si>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</si>
  <si>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</si>
  <si>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</si>
  <si>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</si>
  <si>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</si>
  <si>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</si>
  <si>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</si>
  <si>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</si>
  <si>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</si>
  <si>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</si>
  <si>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</si>
  <si>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</si>
  <si>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</si>
  <si>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</si>
  <si>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</si>
  <si>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</si>
  <si>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</si>
  <si>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</si>
  <si>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</si>
  <si>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</si>
  <si>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</si>
  <si>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</si>
  <si>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</si>
  <si>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</si>
  <si>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</si>
  <si>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</si>
  <si>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</si>
  <si>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</si>
  <si>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</si>
  <si>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</si>
  <si>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</si>
  <si>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</si>
  <si>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</si>
  <si>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</si>
  <si>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</si>
  <si>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</si>
  <si>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</si>
  <si>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</si>
  <si>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</si>
  <si>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</si>
  <si>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</si>
  <si>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</si>
  <si>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</si>
  <si>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</si>
  <si>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</si>
  <si>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</si>
  <si>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</si>
  <si>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</si>
  <si>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</si>
  <si>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</si>
  <si>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</si>
  <si>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</si>
  <si>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</si>
  <si>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</si>
  <si>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</si>
  <si>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</si>
  <si>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</si>
  <si>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</si>
  <si>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</si>
  <si>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</si>
  <si>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</si>
  <si>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</si>
  <si>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</si>
  <si>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</si>
  <si>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</si>
  <si>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</si>
  <si>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</si>
  <si>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</si>
  <si>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</si>
  <si>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</si>
  <si>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</si>
  <si>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</si>
  <si>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</si>
  <si>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</si>
  <si>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</si>
  <si>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</si>
  <si>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</si>
  <si>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</si>
  <si>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</si>
  <si>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</si>
  <si>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</si>
  <si>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</si>
  <si>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</si>
  <si>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</si>
  <si>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</si>
  <si>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</si>
  <si>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</si>
  <si>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</si>
  <si>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</si>
  <si>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</si>
  <si>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</si>
  <si>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</si>
  <si>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</si>
  <si>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</si>
  <si>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</si>
  <si>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</si>
  <si>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</si>
  <si>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</si>
  <si>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</si>
  <si>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</si>
  <si>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</si>
  <si>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</si>
  <si>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</si>
  <si>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</si>
  <si>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</si>
  <si>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</si>
  <si>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</si>
  <si>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</si>
  <si>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</si>
  <si>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</si>
  <si>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</si>
  <si>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</si>
  <si>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</si>
  <si>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</si>
  <si>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</si>
  <si>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</si>
  <si>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</si>
  <si>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</si>
  <si>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</si>
  <si>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</si>
  <si>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</si>
  <si>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</si>
  <si>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</si>
  <si>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</si>
  <si>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</si>
  <si>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</si>
  <si>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</si>
  <si>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</si>
  <si>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</si>
  <si>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</si>
  <si>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</si>
  <si>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</si>
  <si>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</si>
  <si>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</si>
  <si>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</si>
  <si>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</si>
  <si>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</si>
  <si>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</si>
  <si>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</si>
  <si>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</si>
  <si>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</si>
  <si>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</si>
  <si>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</si>
  <si>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</si>
  <si>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</si>
  <si>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</si>
  <si>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</si>
  <si>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</si>
  <si>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</si>
  <si>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</si>
  <si>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</si>
  <si>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</si>
  <si>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</si>
  <si>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</si>
  <si>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</si>
  <si>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</si>
  <si>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</si>
  <si>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</si>
  <si>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</si>
  <si>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</si>
  <si>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</si>
  <si>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</si>
  <si>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</si>
  <si>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</si>
  <si>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</si>
  <si>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</si>
  <si>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</si>
  <si>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</si>
  <si>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</si>
  <si>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</si>
  <si>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</si>
  <si>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</si>
  <si>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</si>
  <si>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</si>
  <si>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</si>
  <si>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</si>
  <si>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</si>
  <si>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</si>
  <si>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</si>
  <si>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</si>
  <si>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</si>
  <si>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</si>
  <si>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</si>
  <si>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</si>
  <si>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</si>
  <si>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</si>
  <si>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</si>
  <si>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</si>
  <si>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</si>
  <si>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</si>
  <si>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</si>
  <si>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</si>
  <si>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</si>
  <si>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</si>
  <si>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</si>
  <si>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</si>
  <si>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</si>
  <si>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</si>
  <si>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</si>
  <si>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</si>
  <si>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</si>
  <si>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</si>
  <si>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</si>
  <si>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</si>
  <si>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</si>
  <si>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</si>
  <si>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</si>
  <si>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</si>
  <si>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</si>
  <si>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</si>
  <si>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</si>
  <si>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</si>
  <si>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</si>
  <si>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</si>
  <si>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</si>
  <si>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</si>
  <si>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</si>
  <si>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</si>
  <si>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</si>
  <si>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</si>
  <si>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</si>
  <si>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</si>
  <si>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</si>
  <si>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</si>
  <si>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</si>
  <si>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</si>
  <si>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</si>
  <si>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</si>
  <si>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</si>
  <si>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</si>
  <si>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</si>
  <si>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</si>
  <si>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</si>
  <si>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</si>
  <si>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</si>
  <si>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</si>
  <si>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</si>
  <si>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</si>
  <si>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</si>
  <si>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</si>
  <si>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</si>
  <si>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</si>
  <si>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</si>
  <si>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</si>
  <si>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</si>
  <si>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</si>
  <si>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</si>
  <si>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</si>
  <si>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</si>
  <si>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</si>
  <si>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</si>
  <si>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</si>
  <si>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</si>
  <si>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</si>
  <si>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</si>
  <si>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</si>
  <si>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</si>
  <si>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</si>
  <si>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</si>
  <si>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</si>
  <si>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</si>
  <si>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</si>
  <si>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</si>
  <si>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</si>
  <si>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</si>
  <si>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</si>
  <si>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</si>
  <si>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</si>
  <si>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</si>
  <si>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</si>
  <si>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</si>
  <si>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</si>
  <si>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</si>
  <si>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</si>
  <si>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</si>
  <si>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</si>
  <si>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</si>
  <si>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</si>
  <si>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</si>
  <si>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</si>
  <si>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</si>
  <si>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</si>
  <si>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</si>
  <si>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</si>
  <si>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</si>
  <si>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</si>
  <si>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</si>
  <si>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</si>
  <si>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</si>
  <si>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</si>
  <si>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</si>
  <si>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</si>
  <si>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</si>
  <si>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</si>
  <si>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</si>
  <si>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</si>
  <si>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</si>
  <si>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</si>
  <si>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</si>
  <si>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</si>
  <si>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</si>
  <si>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</si>
  <si>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</si>
  <si>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</si>
  <si>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</si>
  <si>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</si>
  <si>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</si>
  <si>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</si>
  <si>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</si>
  <si>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</si>
  <si>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</si>
  <si>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</si>
  <si>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</si>
  <si>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</si>
  <si>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</si>
  <si>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</si>
  <si>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</si>
  <si>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</si>
  <si>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</si>
  <si>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</si>
  <si>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</si>
  <si>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</si>
  <si>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</si>
  <si>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</si>
  <si>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</si>
  <si>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</si>
  <si>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</si>
  <si>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</si>
  <si>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</si>
  <si>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</si>
  <si>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</si>
  <si>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</si>
  <si>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</si>
  <si>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</si>
  <si>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</si>
  <si>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</si>
  <si>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</si>
  <si>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</si>
  <si>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</si>
  <si>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</si>
  <si>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</si>
  <si>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</si>
  <si>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</si>
  <si>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</si>
  <si>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</si>
  <si>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</si>
  <si>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</si>
  <si>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</si>
  <si>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</si>
  <si>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</si>
  <si>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</si>
  <si>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</si>
  <si>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</si>
  <si>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</si>
  <si>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</si>
  <si>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</si>
  <si>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</si>
  <si>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</si>
  <si>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</si>
  <si>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</si>
  <si>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</si>
  <si>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</si>
  <si>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</si>
  <si>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</si>
  <si>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</si>
  <si>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</si>
  <si>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</si>
  <si>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</si>
  <si>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</si>
  <si>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</si>
  <si>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</si>
  <si>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</si>
  <si>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</si>
  <si>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</si>
  <si>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</si>
  <si>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</si>
  <si>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</si>
  <si>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</si>
  <si>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</si>
  <si>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</si>
  <si>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</si>
  <si>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</si>
  <si>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</si>
  <si>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</si>
  <si>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</si>
  <si>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</si>
  <si>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</si>
  <si>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</si>
  <si>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</si>
  <si>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</si>
  <si>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</si>
  <si>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</si>
  <si>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</si>
  <si>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</si>
  <si>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</si>
  <si>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</si>
  <si>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</si>
  <si>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</si>
  <si>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</si>
  <si>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</si>
  <si>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</si>
  <si>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</si>
  <si>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</si>
  <si>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</si>
  <si>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</si>
  <si>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</si>
  <si>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</si>
  <si>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</si>
  <si>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</si>
  <si>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</si>
  <si>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</si>
  <si>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</si>
  <si>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</si>
  <si>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</si>
  <si>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</si>
  <si>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</si>
  <si>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</si>
  <si>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</si>
  <si>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</si>
  <si>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</si>
  <si>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</si>
  <si>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</si>
  <si>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</si>
  <si>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</si>
  <si>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</si>
  <si>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</si>
  <si>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</si>
  <si>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</si>
  <si>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</si>
  <si>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</si>
  <si>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</si>
  <si>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</si>
  <si>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</si>
  <si>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</si>
  <si>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</si>
  <si>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</si>
  <si>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</si>
  <si>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</si>
  <si>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</si>
  <si>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</si>
  <si>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</si>
  <si>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</si>
  <si>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</si>
  <si>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</si>
  <si>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</si>
  <si>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</si>
  <si>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</si>
  <si>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</si>
  <si>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</si>
  <si>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</si>
  <si>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</si>
  <si>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</si>
  <si>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</si>
  <si>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</si>
  <si>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</si>
  <si>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</si>
  <si>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</si>
  <si>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</si>
  <si>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</si>
  <si>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</si>
  <si>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</si>
  <si>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</si>
  <si>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</si>
  <si>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</si>
  <si>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</si>
  <si>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</si>
  <si>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</si>
  <si>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</si>
  <si>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</si>
  <si>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</si>
  <si>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</si>
  <si>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</si>
  <si>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</si>
  <si>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</si>
  <si>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</si>
  <si>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</si>
  <si>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</si>
  <si>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</si>
  <si>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</si>
  <si>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</si>
  <si>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</si>
  <si>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</si>
  <si>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</si>
  <si>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</si>
  <si>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</si>
  <si>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</si>
  <si>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</si>
  <si>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</si>
  <si>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</si>
  <si>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</si>
  <si>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</si>
  <si>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</si>
  <si>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</si>
  <si>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</si>
  <si>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</si>
  <si>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</si>
  <si>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</si>
  <si>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</si>
  <si>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</si>
  <si>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</si>
  <si>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</si>
  <si>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</si>
  <si>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</si>
  <si>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</si>
  <si>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</si>
  <si>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</si>
  <si>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</si>
  <si>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</si>
  <si>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</si>
  <si>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</si>
  <si>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</si>
  <si>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</si>
  <si>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</si>
  <si>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</si>
  <si>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</si>
  <si>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</si>
  <si>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</si>
  <si>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</si>
  <si>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</si>
  <si>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</si>
  <si>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</si>
  <si>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</si>
  <si>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</si>
  <si>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</si>
  <si>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</si>
  <si>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</si>
  <si>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</si>
  <si>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</si>
  <si>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</si>
  <si>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</si>
  <si>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</si>
  <si>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</si>
  <si>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</si>
  <si>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</si>
  <si>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</si>
  <si>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</si>
  <si>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</si>
  <si>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</si>
  <si>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</si>
  <si>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</si>
  <si>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</si>
  <si>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</si>
  <si>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</si>
  <si>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</si>
  <si>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</si>
  <si>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</si>
  <si>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</si>
  <si>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</si>
  <si>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</si>
  <si>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</si>
  <si>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</si>
  <si>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</si>
  <si>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</si>
  <si>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</si>
  <si>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</si>
  <si>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</si>
  <si>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</si>
  <si>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</si>
  <si>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</si>
  <si>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</si>
  <si>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</si>
  <si>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</si>
  <si>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</si>
  <si>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</si>
  <si>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</si>
  <si>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</si>
  <si>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</si>
  <si>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</si>
  <si>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</si>
  <si>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</si>
  <si>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</si>
  <si>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</si>
  <si>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</si>
  <si>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</si>
  <si>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</si>
  <si>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</si>
  <si>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</si>
  <si>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</si>
  <si>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</si>
  <si>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</si>
  <si>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</si>
  <si>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</si>
  <si>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</si>
  <si>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</si>
  <si>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</si>
  <si>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</si>
  <si>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</si>
  <si>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</si>
  <si>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</si>
  <si>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</si>
  <si>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</si>
  <si>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</si>
  <si>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</si>
  <si>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</si>
  <si>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</si>
  <si>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</si>
  <si>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</si>
  <si>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</si>
  <si>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</si>
  <si>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</si>
  <si>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</si>
  <si>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</si>
  <si>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</si>
  <si>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</si>
  <si>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</si>
  <si>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</si>
  <si>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</si>
  <si>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</si>
  <si>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</si>
  <si>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</si>
  <si>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</si>
  <si>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</si>
  <si>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</si>
  <si>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</si>
  <si>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</si>
  <si>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</si>
  <si>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</si>
  <si>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</si>
  <si>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</si>
  <si>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</si>
  <si>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</si>
  <si>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</si>
  <si>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</si>
  <si>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</si>
  <si>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</si>
  <si>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</si>
  <si>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</si>
  <si>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</si>
  <si>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</si>
  <si>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</si>
  <si>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</si>
  <si>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</si>
  <si>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</si>
  <si>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</si>
  <si>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</si>
  <si>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</si>
  <si>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</si>
  <si>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</si>
  <si>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</si>
  <si>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</si>
  <si>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</si>
  <si>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</si>
  <si>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</si>
  <si>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</si>
  <si>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</si>
  <si>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</si>
  <si>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</si>
  <si>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</si>
  <si>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</si>
  <si>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</si>
  <si>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</si>
  <si>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</si>
  <si>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</si>
  <si>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</si>
  <si>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</si>
  <si>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</si>
  <si>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</si>
  <si>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</si>
  <si>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</si>
  <si>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</si>
  <si>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</si>
  <si>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</si>
  <si>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</si>
  <si>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</si>
  <si>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</si>
  <si>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</si>
  <si>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</si>
  <si>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</si>
  <si>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</si>
  <si>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</si>
  <si>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</si>
  <si>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</si>
  <si>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</si>
  <si>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</si>
  <si>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</si>
  <si>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</si>
  <si>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</si>
  <si>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</si>
  <si>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</si>
  <si>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</si>
  <si>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</si>
  <si>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</si>
  <si>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</si>
  <si>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</si>
  <si>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</si>
  <si>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</si>
  <si>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</si>
  <si>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</si>
  <si>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</si>
  <si>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</si>
  <si>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</si>
  <si>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</si>
  <si>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</si>
  <si>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</si>
  <si>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</si>
  <si>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</si>
  <si>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</si>
  <si>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</si>
  <si>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</si>
  <si>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</si>
  <si>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</si>
  <si>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</si>
  <si>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</si>
  <si>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</si>
  <si>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</si>
  <si>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</si>
  <si>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</si>
  <si>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</si>
  <si>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</si>
  <si>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</si>
  <si>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</si>
  <si>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</si>
  <si>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</si>
  <si>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</si>
  <si>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</si>
  <si>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</si>
  <si>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</si>
  <si>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</si>
  <si>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</si>
  <si>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</si>
  <si>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</si>
  <si>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</si>
  <si>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</si>
  <si>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</si>
  <si>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</si>
  <si>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</si>
  <si>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</si>
  <si>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</si>
  <si>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</si>
  <si>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</si>
  <si>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</si>
  <si>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</si>
  <si>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</si>
  <si>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</si>
  <si>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</si>
  <si>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</si>
  <si>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</si>
  <si>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</si>
  <si>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</si>
  <si>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</si>
  <si>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</si>
  <si>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</si>
  <si>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</si>
  <si>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</si>
  <si>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</si>
  <si>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</si>
  <si>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</si>
  <si>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</si>
  <si>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</si>
  <si>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</si>
  <si>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</si>
  <si>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</si>
  <si>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</si>
  <si>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</si>
  <si>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</si>
  <si>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</si>
  <si>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</si>
  <si>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</si>
  <si>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</si>
  <si>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</si>
  <si>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</si>
  <si>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</si>
  <si>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</si>
  <si>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</si>
  <si>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</si>
  <si>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</si>
  <si>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</si>
  <si>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</si>
  <si>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</si>
  <si>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</si>
  <si>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</si>
  <si>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</si>
  <si>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</si>
  <si>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</si>
  <si>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</si>
  <si>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</si>
  <si>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</si>
  <si>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</si>
  <si>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</si>
  <si>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</si>
  <si>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</si>
  <si>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</si>
  <si>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</si>
  <si>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</si>
  <si>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</si>
  <si>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</si>
  <si>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</si>
  <si>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</si>
  <si>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</si>
  <si>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</si>
  <si>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</si>
  <si>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</si>
  <si>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</si>
  <si>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</si>
  <si>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</si>
  <si>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</si>
  <si>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</si>
  <si>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</si>
  <si>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</si>
  <si>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</si>
  <si>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</si>
  <si>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</si>
  <si>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</si>
  <si>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</si>
  <si>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</si>
  <si>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</si>
  <si>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</si>
  <si>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</si>
  <si>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</si>
  <si>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</si>
  <si>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</si>
  <si>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</si>
  <si>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</si>
  <si>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</si>
  <si>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</si>
  <si>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</si>
  <si>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</si>
  <si>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</si>
  <si>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</si>
  <si>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</si>
  <si>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</si>
  <si>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</si>
  <si>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</si>
  <si>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</si>
  <si>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</si>
  <si>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</si>
  <si>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</si>
  <si>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</si>
  <si>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</si>
  <si>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</si>
  <si>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</si>
  <si>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</si>
  <si>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</si>
  <si>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</si>
  <si>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</si>
  <si>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</si>
  <si>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</si>
  <si>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</si>
  <si>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</si>
  <si>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</si>
  <si>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</si>
  <si>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</si>
  <si>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</si>
  <si>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</si>
  <si>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</si>
  <si>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</si>
  <si>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</si>
  <si>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</si>
  <si>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</si>
  <si>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</si>
  <si>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</si>
  <si>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</si>
  <si>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</si>
  <si>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</si>
  <si>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</si>
  <si>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</si>
  <si>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</si>
  <si>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</si>
  <si>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</si>
  <si>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</si>
  <si>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</si>
  <si>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</si>
  <si>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</si>
  <si>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</si>
  <si>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</si>
  <si>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</si>
  <si>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</si>
  <si>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</si>
  <si>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</si>
  <si>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</si>
  <si>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</si>
  <si>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</si>
  <si>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</si>
  <si>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</si>
  <si>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</si>
  <si>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</si>
  <si>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</si>
  <si>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</si>
  <si>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</si>
  <si>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</si>
  <si>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</si>
  <si>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</si>
  <si>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</si>
  <si>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</si>
  <si>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</si>
  <si>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</si>
  <si>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</si>
  <si>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</si>
  <si>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</si>
  <si>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</si>
  <si>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</si>
  <si>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</si>
  <si>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</si>
  <si>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</si>
  <si>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</si>
  <si>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</si>
  <si>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</si>
  <si>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</si>
  <si>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</si>
  <si>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</si>
  <si>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</si>
  <si>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</si>
  <si>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</si>
  <si>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</si>
  <si>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</si>
  <si>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</si>
  <si>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</si>
  <si>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</si>
  <si>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</si>
  <si>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</si>
  <si>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</si>
  <si>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</si>
  <si>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</si>
  <si>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</si>
  <si>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</si>
  <si>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</si>
  <si>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</si>
  <si>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</si>
  <si>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</si>
  <si>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</si>
  <si>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</si>
  <si>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</si>
  <si>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</si>
  <si>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</si>
  <si>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</si>
  <si>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</si>
  <si>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</si>
  <si>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</si>
  <si>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</si>
  <si>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</si>
  <si>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</si>
  <si>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</si>
  <si>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</si>
  <si>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</si>
  <si>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</si>
  <si>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</si>
  <si>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</si>
  <si>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</si>
  <si>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</si>
  <si>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</si>
  <si>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</si>
  <si>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</si>
  <si>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</si>
  <si>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</si>
  <si>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</si>
  <si>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</si>
  <si>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</si>
  <si>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</si>
  <si>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</si>
  <si>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</si>
  <si>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</si>
  <si>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</si>
  <si>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</si>
  <si>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</si>
  <si>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</si>
  <si>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</si>
  <si>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</si>
  <si>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</si>
  <si>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</si>
  <si>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</si>
  <si>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</si>
  <si>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</si>
  <si>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</si>
  <si>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</si>
  <si>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</si>
  <si>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</si>
  <si>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</si>
  <si>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</si>
  <si>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</si>
  <si>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</si>
  <si>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</si>
  <si>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</si>
  <si>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</si>
  <si>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</si>
  <si>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</si>
  <si>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</si>
  <si>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</si>
  <si>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</si>
  <si>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</si>
  <si>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</si>
  <si>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</si>
  <si>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</si>
  <si>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</si>
  <si>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</si>
  <si>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</si>
  <si>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</si>
  <si>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</si>
  <si>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</si>
  <si>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</si>
  <si>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</si>
  <si>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</si>
  <si>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</si>
  <si>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</si>
  <si>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</si>
  <si>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</si>
  <si>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</si>
  <si>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</si>
  <si>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</si>
  <si>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</si>
  <si>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</si>
  <si>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</si>
  <si>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</si>
  <si>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</si>
  <si>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</si>
  <si>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</si>
  <si>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</si>
  <si>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</si>
  <si>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</si>
  <si>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</si>
  <si>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</si>
  <si>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</si>
  <si>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</si>
  <si>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</si>
  <si>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</si>
  <si>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</si>
  <si>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</si>
  <si>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</si>
  <si>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</si>
  <si>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</si>
  <si>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</si>
  <si>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</si>
  <si>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</si>
  <si>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</si>
  <si>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</si>
  <si>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</si>
  <si>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</si>
  <si>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</si>
  <si>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</si>
  <si>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</si>
  <si>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</si>
  <si>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</si>
  <si>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</si>
  <si>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</si>
  <si>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</si>
  <si>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</si>
  <si>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</si>
  <si>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</si>
  <si>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</si>
  <si>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</si>
  <si>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</si>
  <si>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</si>
  <si>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</si>
  <si>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</si>
  <si>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</si>
  <si>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</si>
  <si>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</si>
  <si>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</si>
  <si>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</si>
  <si>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</si>
  <si>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</si>
  <si>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</si>
  <si>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</si>
  <si>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</si>
  <si>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</si>
  <si>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</si>
  <si>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</si>
  <si>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</si>
  <si>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</si>
  <si>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</si>
  <si>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</si>
  <si>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</si>
  <si>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</si>
  <si>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</si>
  <si>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</si>
  <si>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</si>
  <si>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</si>
  <si>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</si>
  <si>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</si>
  <si>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</si>
  <si>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</si>
  <si>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</si>
  <si>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</si>
  <si>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</si>
  <si>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</si>
  <si>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</si>
  <si>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</si>
  <si>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</si>
  <si>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</si>
  <si>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</si>
  <si>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</si>
  <si>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</si>
  <si>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</si>
  <si>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</si>
  <si>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</si>
  <si>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</si>
  <si>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</si>
  <si>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</si>
  <si>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</si>
  <si>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</si>
  <si>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</si>
  <si>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</si>
  <si>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</si>
  <si>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</si>
  <si>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</si>
  <si>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</si>
  <si>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</si>
  <si>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</si>
  <si>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</si>
  <si>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</si>
  <si>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</si>
  <si>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</si>
  <si>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</si>
  <si>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</si>
  <si>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</si>
  <si>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</si>
  <si>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</si>
  <si>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</si>
  <si>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</si>
  <si>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</si>
  <si>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</si>
  <si>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</si>
  <si>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</si>
  <si>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</si>
  <si>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</si>
  <si>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</si>
  <si>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</si>
  <si>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</si>
  <si>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</si>
  <si>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</si>
  <si>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</si>
  <si>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</si>
  <si>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</si>
  <si>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</si>
  <si>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</si>
  <si>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</si>
  <si>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</si>
  <si>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</si>
  <si>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</si>
  <si>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</si>
  <si>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</si>
  <si>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</si>
  <si>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</si>
  <si>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</si>
  <si>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</si>
  <si>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</si>
  <si>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</si>
  <si>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</si>
  <si>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</si>
  <si>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</si>
  <si>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</si>
  <si>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</si>
  <si>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</si>
  <si>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</si>
  <si>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</si>
  <si>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</si>
  <si>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</si>
  <si>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</si>
  <si>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</si>
  <si>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</si>
  <si>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</si>
  <si>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</si>
  <si>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</si>
  <si>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</si>
  <si>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</si>
  <si>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</si>
  <si>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</si>
  <si>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</si>
  <si>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</si>
  <si>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</si>
  <si>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</si>
  <si>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</si>
  <si>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</si>
  <si>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</si>
  <si>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</si>
  <si>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</si>
  <si>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</si>
  <si>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</si>
  <si>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</si>
  <si>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</si>
  <si>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</si>
  <si>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</si>
  <si>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</si>
  <si>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</si>
  <si>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</si>
  <si>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</si>
  <si>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</si>
  <si>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</si>
  <si>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</si>
  <si>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</si>
  <si>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</si>
  <si>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</si>
  <si>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</si>
  <si>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</si>
  <si>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</si>
  <si>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</si>
  <si>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</si>
  <si>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</si>
  <si>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</si>
  <si>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</si>
  <si>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</si>
  <si>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</si>
  <si>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</si>
  <si>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</si>
  <si>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</si>
  <si>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</si>
  <si>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</si>
  <si>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</si>
  <si>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</si>
  <si>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</si>
  <si>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</si>
  <si>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</si>
  <si>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</si>
  <si>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</si>
  <si>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</si>
  <si>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</si>
  <si>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</si>
  <si>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</si>
  <si>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</si>
  <si>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</si>
  <si>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</si>
  <si>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</si>
  <si>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</si>
  <si>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</si>
  <si>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</si>
  <si>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</si>
  <si>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</si>
  <si>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</si>
  <si>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</si>
  <si>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</si>
  <si>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</si>
  <si>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</si>
  <si>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</si>
  <si>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</si>
  <si>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</si>
  <si>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</si>
  <si>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</si>
  <si>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</si>
  <si>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</si>
  <si>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</si>
  <si>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</si>
  <si>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</si>
  <si>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</si>
  <si>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</si>
  <si>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</si>
  <si>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</si>
  <si>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</si>
  <si>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</si>
  <si>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</si>
  <si>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</si>
  <si>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</si>
  <si>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</si>
  <si>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</si>
  <si>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</si>
  <si>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</si>
  <si>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</si>
  <si>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</si>
  <si>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</si>
  <si>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</si>
  <si>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</si>
  <si>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</si>
  <si>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</si>
  <si>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</si>
  <si>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</si>
  <si>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</si>
  <si>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</si>
  <si>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</si>
  <si>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</si>
  <si>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</si>
  <si>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</si>
  <si>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</si>
  <si>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</si>
  <si>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</si>
  <si>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</si>
  <si>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</si>
  <si>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</si>
  <si>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</si>
  <si>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</si>
  <si>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</si>
  <si>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</si>
  <si>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</si>
  <si>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</si>
  <si>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</si>
  <si>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</si>
  <si>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</si>
  <si>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</si>
  <si>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</si>
  <si>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</si>
  <si>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</si>
  <si>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</si>
  <si>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</si>
  <si>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</si>
  <si>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</si>
  <si>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</si>
  <si>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</si>
  <si>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</si>
  <si>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</si>
  <si>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</si>
  <si>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</si>
  <si>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</si>
  <si>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</si>
  <si>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</si>
  <si>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</si>
  <si>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</si>
  <si>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</si>
  <si>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</si>
  <si>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</si>
  <si>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</si>
  <si>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</si>
  <si>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</si>
  <si>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</si>
  <si>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</si>
  <si>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</si>
  <si>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</si>
  <si>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</si>
  <si>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</si>
  <si>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</si>
  <si>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</si>
  <si>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</si>
  <si>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</si>
  <si>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</si>
  <si>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</si>
  <si>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</si>
  <si>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</si>
  <si>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</si>
  <si>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</si>
  <si>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</si>
  <si>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</si>
  <si>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</si>
  <si>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</si>
  <si>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</si>
  <si>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</si>
  <si>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</si>
  <si>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</si>
  <si>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</si>
  <si>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</si>
  <si>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</si>
  <si>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</si>
  <si>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</si>
  <si>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</si>
  <si>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</si>
  <si>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</si>
  <si>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</si>
  <si>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</si>
  <si>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</si>
  <si>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</si>
  <si>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</si>
  <si>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</si>
  <si>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</si>
  <si>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</si>
  <si>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</si>
  <si>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</si>
  <si>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</si>
  <si>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</si>
  <si>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</si>
  <si>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</si>
  <si>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</si>
  <si>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</si>
  <si>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</si>
  <si>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</si>
  <si>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</si>
  <si>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</si>
  <si>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</si>
  <si>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</si>
  <si>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</si>
  <si>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</si>
  <si>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</si>
  <si>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</si>
  <si>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</si>
  <si>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</si>
  <si>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</si>
  <si>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</si>
  <si>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</si>
  <si>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</si>
  <si>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</si>
  <si>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</si>
  <si>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</si>
  <si>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</si>
  <si>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</si>
  <si>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</si>
  <si>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</si>
  <si>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</si>
  <si>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</si>
  <si>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</si>
  <si>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</si>
  <si>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</si>
  <si>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</si>
  <si>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</si>
  <si>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</si>
  <si>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</si>
  <si>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</si>
  <si>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</si>
  <si>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</si>
  <si>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</si>
  <si>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</si>
  <si>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</si>
  <si>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</si>
  <si>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</si>
  <si>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</si>
  <si>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</si>
  <si>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</si>
  <si>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</si>
  <si>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</si>
  <si>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</si>
  <si>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</si>
  <si>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</si>
  <si>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</si>
  <si>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</si>
  <si>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</si>
  <si>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</si>
  <si>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</si>
  <si>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</si>
  <si>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</si>
  <si>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</si>
  <si>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</si>
  <si>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</si>
  <si>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</si>
  <si>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</si>
  <si>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</si>
  <si>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</si>
  <si>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</si>
  <si>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</si>
  <si>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</si>
  <si>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</si>
  <si>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</si>
  <si>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</si>
  <si>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</si>
  <si>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</si>
  <si>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</si>
  <si>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</si>
  <si>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</si>
  <si>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</si>
  <si>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</si>
  <si>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</si>
  <si>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</si>
  <si>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</si>
  <si>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</si>
  <si>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</si>
  <si>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</si>
  <si>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</si>
  <si>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</si>
  <si>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</si>
  <si>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</si>
  <si>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</si>
  <si>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</si>
  <si>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</si>
  <si>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</si>
  <si>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</si>
  <si>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</si>
  <si>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</si>
  <si>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</si>
  <si>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</si>
  <si>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</si>
  <si>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</si>
  <si>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</si>
  <si>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</si>
  <si>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</si>
  <si>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</si>
  <si>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</si>
  <si>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</si>
  <si>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</si>
  <si>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</si>
  <si>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</si>
  <si>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</si>
  <si>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</si>
  <si>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</si>
  <si>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</si>
  <si>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</si>
  <si>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</si>
  <si>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</si>
  <si>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</si>
  <si>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</si>
  <si>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</si>
  <si>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</si>
  <si>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</si>
  <si>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</si>
  <si>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</si>
  <si>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</si>
  <si>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</si>
  <si>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</si>
  <si>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</si>
  <si>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</si>
  <si>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</si>
  <si>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</si>
  <si>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</si>
  <si>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</si>
  <si>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</si>
  <si>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</si>
  <si>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</si>
  <si>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</si>
  <si>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</si>
  <si>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</si>
  <si>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</si>
  <si>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</si>
  <si>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</si>
  <si>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</si>
  <si>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</si>
  <si>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</si>
  <si>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</si>
  <si>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</si>
  <si>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</si>
  <si>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</si>
  <si>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</si>
  <si>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</si>
  <si>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</si>
  <si>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</si>
  <si>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</si>
  <si>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</si>
  <si>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</si>
  <si>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</si>
  <si>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</si>
  <si>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</si>
  <si>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</si>
  <si>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</si>
  <si>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</si>
  <si>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</si>
  <si>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</si>
  <si>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</si>
  <si>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</si>
  <si>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</si>
  <si>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</si>
  <si>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</si>
  <si>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</si>
  <si>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</si>
  <si>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</si>
  <si>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</si>
  <si>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</si>
  <si>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</si>
  <si>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</si>
  <si>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</si>
  <si>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</si>
  <si>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</si>
  <si>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</si>
  <si>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</si>
  <si>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</si>
  <si>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</si>
  <si>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</si>
  <si>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</si>
  <si>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</si>
  <si>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</si>
  <si>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</si>
  <si>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</si>
  <si>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</si>
  <si>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</si>
  <si>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</si>
  <si>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</si>
  <si>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</si>
  <si>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</si>
  <si>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</si>
  <si>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</si>
  <si>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</si>
  <si>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</si>
  <si>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</si>
  <si>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</si>
  <si>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</si>
  <si>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</si>
  <si>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</si>
  <si>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</si>
  <si>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</si>
  <si>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</si>
  <si>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</si>
  <si>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</si>
  <si>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</si>
  <si>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</si>
  <si>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</si>
  <si>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</si>
  <si>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</si>
  <si>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</si>
  <si>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</si>
  <si>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</si>
  <si>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</si>
  <si>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</si>
  <si>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</si>
  <si>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</si>
  <si>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</si>
  <si>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</si>
  <si>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</si>
  <si>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</si>
  <si>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</si>
  <si>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</si>
  <si>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</si>
  <si>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</si>
  <si>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</si>
  <si>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木下　智大</t>
    <rPh sb="0" eb="2">
      <t>キノシタ</t>
    </rPh>
    <rPh sb="3" eb="5">
      <t>トモダイ</t>
    </rPh>
    <phoneticPr fontId="1"/>
  </si>
  <si>
    <t>グレイス神居・管理者</t>
    <rPh sb="4" eb="6">
      <t>カムイ</t>
    </rPh>
    <rPh sb="7" eb="10">
      <t>カンリシャ</t>
    </rPh>
    <phoneticPr fontId="1"/>
  </si>
  <si>
    <t>２　法人</t>
  </si>
  <si>
    <t>５　営利法人</t>
  </si>
  <si>
    <t>ごうどうかいしゃ　ぐれいす</t>
    <phoneticPr fontId="1"/>
  </si>
  <si>
    <t>合同会社　グレイス</t>
    <rPh sb="0" eb="2">
      <t>ゴウドウ</t>
    </rPh>
    <rPh sb="2" eb="4">
      <t>カイシャ</t>
    </rPh>
    <phoneticPr fontId="1"/>
  </si>
  <si>
    <t>7450003000524</t>
    <phoneticPr fontId="1"/>
  </si>
  <si>
    <t>北海道旭川市東光8条7丁目2番15号</t>
    <rPh sb="0" eb="3">
      <t>ホッカイドウ</t>
    </rPh>
    <rPh sb="3" eb="6">
      <t>アサヒカワシ</t>
    </rPh>
    <rPh sb="6" eb="8">
      <t>トウコウ</t>
    </rPh>
    <rPh sb="9" eb="10">
      <t>ジョウ</t>
    </rPh>
    <rPh sb="11" eb="13">
      <t>チョウメ</t>
    </rPh>
    <rPh sb="14" eb="15">
      <t>バン</t>
    </rPh>
    <rPh sb="17" eb="18">
      <t>ゴウ</t>
    </rPh>
    <phoneticPr fontId="1"/>
  </si>
  <si>
    <t>0166</t>
    <phoneticPr fontId="1"/>
  </si>
  <si>
    <t>34</t>
    <phoneticPr fontId="1"/>
  </si>
  <si>
    <t>0488</t>
    <phoneticPr fontId="1"/>
  </si>
  <si>
    <t>0499</t>
    <phoneticPr fontId="1"/>
  </si>
  <si>
    <t>http://</t>
  </si>
  <si>
    <t>www.grace-asahikawa.net/</t>
    <phoneticPr fontId="1"/>
  </si>
  <si>
    <t>下江　泰文</t>
    <rPh sb="0" eb="2">
      <t>シモエ</t>
    </rPh>
    <rPh sb="3" eb="5">
      <t>ヤスフミ</t>
    </rPh>
    <phoneticPr fontId="1"/>
  </si>
  <si>
    <t>代表社員</t>
    <rPh sb="0" eb="2">
      <t>ダイヒョウ</t>
    </rPh>
    <rPh sb="2" eb="4">
      <t>シャイン</t>
    </rPh>
    <phoneticPr fontId="1"/>
  </si>
  <si>
    <t>じゅうたくがたゆうりょうろうじんほーむ　ぐれいすかむい</t>
    <phoneticPr fontId="1"/>
  </si>
  <si>
    <t>住宅型有料老人ホーム　グレイス神居</t>
    <rPh sb="0" eb="7">
      <t>ジュウタクガタユウリョウロウジン</t>
    </rPh>
    <rPh sb="15" eb="17">
      <t>カムイ</t>
    </rPh>
    <phoneticPr fontId="1"/>
  </si>
  <si>
    <t>北海道旭川市神居6条2丁目3番6号</t>
    <rPh sb="0" eb="5">
      <t>ホッカイドウアサヒカワ</t>
    </rPh>
    <rPh sb="5" eb="6">
      <t>シ</t>
    </rPh>
    <rPh sb="6" eb="8">
      <t>カムイ</t>
    </rPh>
    <rPh sb="9" eb="10">
      <t>ジョウ</t>
    </rPh>
    <rPh sb="11" eb="13">
      <t>チョウメ</t>
    </rPh>
    <rPh sb="14" eb="15">
      <t>バン</t>
    </rPh>
    <rPh sb="16" eb="17">
      <t>ゴウ</t>
    </rPh>
    <phoneticPr fontId="1"/>
  </si>
  <si>
    <t>近文</t>
    <rPh sb="0" eb="2">
      <t>チカブミ</t>
    </rPh>
    <phoneticPr fontId="1"/>
  </si>
  <si>
    <t>旭川市中央バスタミナール前より
道北バス(乗り場11番、路線番号53・630・667)で約15分
下車バス停留所(神居6条1丁目)より徒歩5分
道央自動車道鷹栖ICより車で25分</t>
    <rPh sb="0" eb="3">
      <t>アサヒカワシ</t>
    </rPh>
    <rPh sb="3" eb="5">
      <t>チュウオウ</t>
    </rPh>
    <rPh sb="12" eb="13">
      <t>マエ</t>
    </rPh>
    <rPh sb="16" eb="18">
      <t>ドウホク</t>
    </rPh>
    <rPh sb="21" eb="22">
      <t>ノ</t>
    </rPh>
    <rPh sb="23" eb="24">
      <t>バ</t>
    </rPh>
    <rPh sb="26" eb="27">
      <t>バン</t>
    </rPh>
    <rPh sb="28" eb="32">
      <t>ロセンバンゴウ</t>
    </rPh>
    <rPh sb="44" eb="45">
      <t>ヤク</t>
    </rPh>
    <rPh sb="47" eb="48">
      <t>フン</t>
    </rPh>
    <rPh sb="49" eb="51">
      <t>ゲシャ</t>
    </rPh>
    <rPh sb="53" eb="56">
      <t>テイリュウジョ</t>
    </rPh>
    <rPh sb="57" eb="59">
      <t>カムイ</t>
    </rPh>
    <rPh sb="60" eb="61">
      <t>ジョウ</t>
    </rPh>
    <rPh sb="62" eb="64">
      <t>チョウメ</t>
    </rPh>
    <rPh sb="67" eb="69">
      <t>トホ</t>
    </rPh>
    <rPh sb="70" eb="71">
      <t>フン</t>
    </rPh>
    <rPh sb="72" eb="74">
      <t>ドウオウ</t>
    </rPh>
    <rPh sb="74" eb="77">
      <t>ジドウシャ</t>
    </rPh>
    <rPh sb="77" eb="78">
      <t>ドウ</t>
    </rPh>
    <rPh sb="78" eb="80">
      <t>タカス</t>
    </rPh>
    <rPh sb="84" eb="85">
      <t>クルマ</t>
    </rPh>
    <rPh sb="88" eb="89">
      <t>フン</t>
    </rPh>
    <phoneticPr fontId="1"/>
  </si>
  <si>
    <t>0166</t>
    <phoneticPr fontId="1"/>
  </si>
  <si>
    <t>76</t>
    <phoneticPr fontId="1"/>
  </si>
  <si>
    <t>1425</t>
    <phoneticPr fontId="1"/>
  </si>
  <si>
    <t>1426</t>
    <phoneticPr fontId="1"/>
  </si>
  <si>
    <t>kamui</t>
    <phoneticPr fontId="1"/>
  </si>
  <si>
    <t>grace-asahikawa.net</t>
    <phoneticPr fontId="1"/>
  </si>
  <si>
    <t>grace-asahikawa.net/</t>
    <phoneticPr fontId="1"/>
  </si>
  <si>
    <t>木下　智大</t>
    <rPh sb="0" eb="2">
      <t>キノシタ</t>
    </rPh>
    <rPh sb="3" eb="5">
      <t>トモダイ</t>
    </rPh>
    <phoneticPr fontId="1"/>
  </si>
  <si>
    <t>管理者</t>
    <rPh sb="0" eb="3">
      <t>カンリシャ</t>
    </rPh>
    <phoneticPr fontId="1"/>
  </si>
  <si>
    <t>３　住宅型</t>
  </si>
  <si>
    <t>１　事業者が自ら所有する土地</t>
  </si>
  <si>
    <t>２　なし</t>
  </si>
  <si>
    <t>３　その他</t>
  </si>
  <si>
    <t>３　木造</t>
  </si>
  <si>
    <t>１　事業者が自ら所有する建物</t>
  </si>
  <si>
    <t>１　あり</t>
  </si>
  <si>
    <t>１　全室個室（縁故者個室含む）</t>
  </si>
  <si>
    <t>１　あり（車椅子対応）</t>
  </si>
  <si>
    <t>１　全ての居室あり</t>
  </si>
  <si>
    <t>１　全ての便所あり</t>
  </si>
  <si>
    <t>１　全ての浴室あり</t>
  </si>
  <si>
    <t>ひかれた施設運営を心掛け、地域にとけ込み、地域に頼っていただける施設運営を心掛ける。</t>
    <rPh sb="4" eb="6">
      <t>シセツ</t>
    </rPh>
    <rPh sb="6" eb="8">
      <t>ウンエイ</t>
    </rPh>
    <rPh sb="9" eb="11">
      <t>ココロガ</t>
    </rPh>
    <rPh sb="13" eb="15">
      <t>チイキ</t>
    </rPh>
    <rPh sb="18" eb="19">
      <t>コ</t>
    </rPh>
    <rPh sb="21" eb="23">
      <t>チイキ</t>
    </rPh>
    <rPh sb="24" eb="25">
      <t>タヨ</t>
    </rPh>
    <rPh sb="32" eb="36">
      <t>シセツウンエイ</t>
    </rPh>
    <rPh sb="37" eb="39">
      <t>ココロガ</t>
    </rPh>
    <phoneticPr fontId="1"/>
  </si>
  <si>
    <t>他のサービス事業所と密に連携し「終の棲家」として、要望があればできる限り最後まで入居し続けられるように支援する。</t>
    <rPh sb="0" eb="1">
      <t>タ</t>
    </rPh>
    <rPh sb="6" eb="8">
      <t>ジギョウ</t>
    </rPh>
    <rPh sb="8" eb="9">
      <t>ショ</t>
    </rPh>
    <rPh sb="10" eb="11">
      <t>ミツ</t>
    </rPh>
    <rPh sb="12" eb="14">
      <t>レンケイ</t>
    </rPh>
    <rPh sb="16" eb="17">
      <t>ツイ</t>
    </rPh>
    <rPh sb="18" eb="20">
      <t>スミカ</t>
    </rPh>
    <rPh sb="25" eb="27">
      <t>ヨウボウ</t>
    </rPh>
    <rPh sb="34" eb="35">
      <t>カギ</t>
    </rPh>
    <rPh sb="36" eb="38">
      <t>サイゴ</t>
    </rPh>
    <rPh sb="40" eb="42">
      <t>ニュウキョ</t>
    </rPh>
    <rPh sb="43" eb="44">
      <t>ツヅ</t>
    </rPh>
    <rPh sb="51" eb="53">
      <t>シエン</t>
    </rPh>
    <phoneticPr fontId="1"/>
  </si>
  <si>
    <t>１　自ら実施</t>
  </si>
  <si>
    <t>○</t>
  </si>
  <si>
    <t>医）慶友会　吉田病院</t>
    <rPh sb="0" eb="1">
      <t>イ</t>
    </rPh>
    <rPh sb="2" eb="5">
      <t>ケイユウカイ</t>
    </rPh>
    <rPh sb="6" eb="8">
      <t>ヨシダ</t>
    </rPh>
    <rPh sb="8" eb="10">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</si>
  <si>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</si>
  <si>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</si>
  <si>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本人希望、苦情、施設の都合</t>
    <rPh sb="0" eb="4">
      <t>ホンニンキボウ</t>
    </rPh>
    <rPh sb="5" eb="7">
      <t>クジョウ</t>
    </rPh>
    <rPh sb="8" eb="10">
      <t>シセツ</t>
    </rPh>
    <rPh sb="11" eb="13">
      <t>ツゴウ</t>
    </rPh>
    <phoneticPr fontId="1"/>
  </si>
  <si>
    <t>特になし</t>
    <rPh sb="0" eb="1">
      <t>トク</t>
    </rPh>
    <phoneticPr fontId="1"/>
  </si>
  <si>
    <t>なし</t>
    <phoneticPr fontId="1"/>
  </si>
  <si>
    <t>契約書の内容に準じる</t>
    <rPh sb="0" eb="3">
      <t>ケイヤクショ</t>
    </rPh>
    <rPh sb="4" eb="6">
      <t>ナイヨウ</t>
    </rPh>
    <rPh sb="7" eb="8">
      <t>ジュン</t>
    </rPh>
    <phoneticPr fontId="1"/>
  </si>
  <si>
    <t>介護福祉士</t>
    <rPh sb="0" eb="5">
      <t>カイゴフクシシ</t>
    </rPh>
    <phoneticPr fontId="1"/>
  </si>
  <si>
    <t>２　建物賃貸借方式</t>
  </si>
  <si>
    <t>３　月払い方式</t>
  </si>
  <si>
    <t>運営懇談会での同意</t>
    <rPh sb="0" eb="2">
      <t>ウンエイ</t>
    </rPh>
    <rPh sb="2" eb="5">
      <t>コンダンカイ</t>
    </rPh>
    <rPh sb="7" eb="9">
      <t>ドウイ</t>
    </rPh>
    <phoneticPr fontId="1"/>
  </si>
  <si>
    <t>変更箇所事項のみの書類による契約</t>
    <rPh sb="0" eb="4">
      <t>ヘンコウカショ</t>
    </rPh>
    <rPh sb="4" eb="6">
      <t>ジコウ</t>
    </rPh>
    <rPh sb="9" eb="11">
      <t>ショルイ</t>
    </rPh>
    <rPh sb="14" eb="16">
      <t>ケイヤク</t>
    </rPh>
    <phoneticPr fontId="1"/>
  </si>
  <si>
    <t>建物の購入費、設備品備品費、借入利息、などを基盤として、一室当たりの家賃を算出した。</t>
    <rPh sb="0" eb="2">
      <t>タテモノ</t>
    </rPh>
    <rPh sb="3" eb="6">
      <t>コウニュウヒ</t>
    </rPh>
    <rPh sb="7" eb="10">
      <t>セツビヒン</t>
    </rPh>
    <rPh sb="10" eb="12">
      <t>ビヒン</t>
    </rPh>
    <rPh sb="12" eb="13">
      <t>ヒ</t>
    </rPh>
    <rPh sb="14" eb="18">
      <t>カリイレリソク</t>
    </rPh>
    <rPh sb="22" eb="24">
      <t>キバン</t>
    </rPh>
    <rPh sb="28" eb="30">
      <t>イッシツ</t>
    </rPh>
    <rPh sb="30" eb="31">
      <t>ア</t>
    </rPh>
    <rPh sb="34" eb="36">
      <t>ヤチン</t>
    </rPh>
    <rPh sb="37" eb="39">
      <t>サンシュツ</t>
    </rPh>
    <phoneticPr fontId="1"/>
  </si>
  <si>
    <t>共用施設の維持管理・修繕費。事務管理部門・生活支援サービスの人件費・事務費。</t>
    <rPh sb="0" eb="2">
      <t>キョウヨウ</t>
    </rPh>
    <rPh sb="2" eb="4">
      <t>シセツ</t>
    </rPh>
    <rPh sb="5" eb="9">
      <t>イジカンリ</t>
    </rPh>
    <rPh sb="10" eb="13">
      <t>シュウゼンヒ</t>
    </rPh>
    <rPh sb="14" eb="20">
      <t>ジムカンリブモン</t>
    </rPh>
    <rPh sb="21" eb="23">
      <t>セイカツ</t>
    </rPh>
    <rPh sb="23" eb="25">
      <t>シエン</t>
    </rPh>
    <rPh sb="30" eb="33">
      <t>ジンケンヒ</t>
    </rPh>
    <rPh sb="34" eb="37">
      <t>ジムヒ</t>
    </rPh>
    <phoneticPr fontId="1"/>
  </si>
  <si>
    <t>厨房維持費及び一日三食を提供するための費用。</t>
    <rPh sb="0" eb="5">
      <t>チュウボウイジヒ</t>
    </rPh>
    <rPh sb="5" eb="6">
      <t>オヨ</t>
    </rPh>
    <rPh sb="7" eb="9">
      <t>イチニチ</t>
    </rPh>
    <rPh sb="9" eb="11">
      <t>サンショク</t>
    </rPh>
    <rPh sb="12" eb="14">
      <t>テイキョウ</t>
    </rPh>
    <rPh sb="19" eb="21">
      <t>ヒヨウ</t>
    </rPh>
    <phoneticPr fontId="1"/>
  </si>
  <si>
    <t>共益費に含む。</t>
    <rPh sb="0" eb="3">
      <t>キョウエキヒ</t>
    </rPh>
    <rPh sb="4" eb="5">
      <t>フク</t>
    </rPh>
    <phoneticPr fontId="1"/>
  </si>
  <si>
    <t>共益費　月28000円
受診介助同行支援　1回1500円
買物代行同行支援　1回500円
冬期暖房費(11月～4月)　10000円
おやつ代　100円(1日100円×日数分)</t>
    <rPh sb="0" eb="3">
      <t>キョウエキヒ</t>
    </rPh>
    <rPh sb="4" eb="5">
      <t>ツキ</t>
    </rPh>
    <rPh sb="10" eb="11">
      <t>エン</t>
    </rPh>
    <rPh sb="12" eb="14">
      <t>ジュシン</t>
    </rPh>
    <rPh sb="14" eb="16">
      <t>カイジョ</t>
    </rPh>
    <rPh sb="16" eb="18">
      <t>ドウコウ</t>
    </rPh>
    <rPh sb="18" eb="20">
      <t>シエン</t>
    </rPh>
    <rPh sb="22" eb="23">
      <t>カイ</t>
    </rPh>
    <rPh sb="27" eb="28">
      <t>エン</t>
    </rPh>
    <rPh sb="29" eb="31">
      <t>カイモノ</t>
    </rPh>
    <rPh sb="31" eb="33">
      <t>ダイコウ</t>
    </rPh>
    <rPh sb="33" eb="35">
      <t>ドウコウ</t>
    </rPh>
    <rPh sb="35" eb="37">
      <t>シエン</t>
    </rPh>
    <rPh sb="39" eb="40">
      <t>カイ</t>
    </rPh>
    <rPh sb="43" eb="44">
      <t>エン</t>
    </rPh>
    <rPh sb="45" eb="47">
      <t>トウキ</t>
    </rPh>
    <rPh sb="47" eb="50">
      <t>ダンボウヒ</t>
    </rPh>
    <rPh sb="53" eb="54">
      <t>ガツ</t>
    </rPh>
    <rPh sb="56" eb="57">
      <t>ガツ</t>
    </rPh>
    <rPh sb="64" eb="65">
      <t>エン</t>
    </rPh>
    <rPh sb="69" eb="70">
      <t>ダイ</t>
    </rPh>
    <rPh sb="74" eb="75">
      <t>エン</t>
    </rPh>
    <rPh sb="77" eb="78">
      <t>ニチ</t>
    </rPh>
    <rPh sb="81" eb="82">
      <t>エン</t>
    </rPh>
    <rPh sb="83" eb="86">
      <t>ニッスウブン</t>
    </rPh>
    <phoneticPr fontId="1"/>
  </si>
  <si>
    <t>訪問介護事業所
グレイス</t>
    <rPh sb="0" eb="7">
      <t>ホウモンカイゴジギョウショ</t>
    </rPh>
    <phoneticPr fontId="1"/>
  </si>
  <si>
    <t>旭川市神居6条2丁目3番6号</t>
    <rPh sb="0" eb="3">
      <t>アサヒカワシ</t>
    </rPh>
    <rPh sb="3" eb="5">
      <t>カムイ</t>
    </rPh>
    <rPh sb="6" eb="7">
      <t>ジョウ</t>
    </rPh>
    <rPh sb="8" eb="10">
      <t>チョウメ</t>
    </rPh>
    <rPh sb="11" eb="12">
      <t>バン</t>
    </rPh>
    <rPh sb="13" eb="14">
      <t>ゴウ</t>
    </rPh>
    <phoneticPr fontId="1"/>
  </si>
  <si>
    <t>小規模多機能型居宅介護事業所グレイス</t>
    <rPh sb="0" eb="6">
      <t>ショウキボタキノウ</t>
    </rPh>
    <rPh sb="6" eb="7">
      <t>ガタ</t>
    </rPh>
    <rPh sb="7" eb="9">
      <t>キョタク</t>
    </rPh>
    <rPh sb="9" eb="14">
      <t>カイゴジギョウショ</t>
    </rPh>
    <phoneticPr fontId="1"/>
  </si>
  <si>
    <t>旭川市東光8条7丁目2番15号</t>
    <rPh sb="0" eb="3">
      <t>アサヒカワシ</t>
    </rPh>
    <rPh sb="3" eb="5">
      <t>トウコウ</t>
    </rPh>
    <rPh sb="6" eb="7">
      <t>ジョウ</t>
    </rPh>
    <rPh sb="8" eb="10">
      <t>チョウメ</t>
    </rPh>
    <rPh sb="11" eb="12">
      <t>バン</t>
    </rPh>
    <rPh sb="14" eb="15">
      <t>ゴウ</t>
    </rPh>
    <phoneticPr fontId="1"/>
  </si>
  <si>
    <t>住宅型有料老人ホーム　グレイス神居</t>
    <rPh sb="0" eb="7">
      <t>ジュウタクガタユウリョウロウジン</t>
    </rPh>
    <rPh sb="15" eb="17">
      <t>カムイ</t>
    </rPh>
    <phoneticPr fontId="1"/>
  </si>
  <si>
    <t>0166</t>
    <phoneticPr fontId="1"/>
  </si>
  <si>
    <t>76</t>
    <phoneticPr fontId="1"/>
  </si>
  <si>
    <t>1425</t>
    <phoneticPr fontId="1"/>
  </si>
  <si>
    <t>合同会社　グレイス</t>
    <rPh sb="0" eb="4">
      <t>ゴウドウカイシャ</t>
    </rPh>
    <phoneticPr fontId="1"/>
  </si>
  <si>
    <t>34</t>
    <phoneticPr fontId="1"/>
  </si>
  <si>
    <t>0488</t>
    <phoneticPr fontId="1"/>
  </si>
  <si>
    <t>運営懇談会日等</t>
    <rPh sb="0" eb="5">
      <t>ウンエイコンダンカイ</t>
    </rPh>
    <rPh sb="5" eb="6">
      <t>ビ</t>
    </rPh>
    <rPh sb="6" eb="7">
      <t>トウ</t>
    </rPh>
    <phoneticPr fontId="1"/>
  </si>
  <si>
    <t>１　入居希望者に公開</t>
  </si>
  <si>
    <t>1回につき1500円</t>
    <rPh sb="1" eb="2">
      <t>カイ</t>
    </rPh>
    <rPh sb="9" eb="10">
      <t>エン</t>
    </rPh>
    <phoneticPr fontId="1"/>
  </si>
  <si>
    <t>刻み食、ミキサー食に対応</t>
    <rPh sb="0" eb="1">
      <t>キザ</t>
    </rPh>
    <rPh sb="2" eb="3">
      <t>ショク</t>
    </rPh>
    <rPh sb="8" eb="9">
      <t>ショク</t>
    </rPh>
    <rPh sb="10" eb="12">
      <t>タイオウ</t>
    </rPh>
    <phoneticPr fontId="1"/>
  </si>
  <si>
    <t>1日につき100円</t>
    <rPh sb="1" eb="2">
      <t>ニチ</t>
    </rPh>
    <rPh sb="8" eb="9">
      <t>エン</t>
    </rPh>
    <phoneticPr fontId="1"/>
  </si>
  <si>
    <t>1回につき500円</t>
    <rPh sb="1" eb="2">
      <t>カイ</t>
    </rPh>
    <rPh sb="8" eb="9">
      <t>エン</t>
    </rPh>
    <phoneticPr fontId="1"/>
  </si>
  <si>
    <t>預り金のみ</t>
    <rPh sb="0" eb="1">
      <t>アズカ</t>
    </rPh>
    <rPh sb="2" eb="3">
      <t>キン</t>
    </rPh>
    <phoneticPr fontId="1"/>
  </si>
  <si>
    <t>３　なし</t>
  </si>
  <si>
    <t>他入居者との相性等</t>
    <rPh sb="0" eb="1">
      <t>タ</t>
    </rPh>
    <rPh sb="1" eb="4">
      <t>ニュウキョシャ</t>
    </rPh>
    <rPh sb="6" eb="8">
      <t>アイショウ</t>
    </rPh>
    <rPh sb="8" eb="9">
      <t>トウ</t>
    </rPh>
    <phoneticPr fontId="1"/>
  </si>
  <si>
    <t>２　日割り計算で減額</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</si>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</sst>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55" zoomScale="115" zoomScaleNormal="100" zoomScaleSheetLayoutView="115" workbookViewId="0">
      <selection activeCell="L547" sqref="L547:P54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95" customHeight="1">
      <c r="B15" s="303" t="s">
        <v>499</v>
      </c>
      <c r="C15" s="102"/>
      <c r="D15" s="102"/>
      <c r="E15" s="103"/>
      <c r="F15" s="130" t="s">
        <v>500</v>
      </c>
      <c r="G15" s="130"/>
      <c r="H15" s="130"/>
      <c r="I15" s="130"/>
      <c r="J15" s="109" t="s">
        <v>2359</v>
      </c>
      <c r="K15" s="117"/>
      <c r="L15" s="117"/>
      <c r="M15" s="117"/>
      <c r="N15" s="117"/>
      <c r="O15" s="117"/>
      <c r="P15" s="118"/>
    </row>
    <row r="16" spans="1:20" ht="19.95"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70</v>
      </c>
      <c r="H17" s="35" t="s">
        <v>469</v>
      </c>
      <c r="I17" s="32">
        <v>8348</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2539</v>
      </c>
      <c r="K23" s="400"/>
      <c r="L23" s="218" t="s">
        <v>2540</v>
      </c>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2541</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4">
        <v>2008</v>
      </c>
      <c r="G26" s="445"/>
      <c r="H26" s="35" t="s">
        <v>466</v>
      </c>
      <c r="I26" s="445">
        <v>7</v>
      </c>
      <c r="J26" s="445"/>
      <c r="K26" s="35" t="s">
        <v>467</v>
      </c>
      <c r="L26" s="445">
        <v>14</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70</v>
      </c>
      <c r="H33" s="35" t="s">
        <v>469</v>
      </c>
      <c r="I33" s="32">
        <v>8016</v>
      </c>
      <c r="J33" s="453"/>
      <c r="K33" s="453"/>
      <c r="L33" s="453"/>
      <c r="M33" s="453"/>
      <c r="N33" s="453"/>
      <c r="O33" s="453"/>
      <c r="P33" s="454"/>
      <c r="S33" s="15" t="str">
        <f>IF(OR(G33="",I33=""),"未記入","")</f>
        <v/>
      </c>
    </row>
    <row r="34" spans="2:20" ht="58.5" customHeight="1">
      <c r="B34" s="301"/>
      <c r="C34" s="323"/>
      <c r="D34" s="323"/>
      <c r="E34" s="302"/>
      <c r="F34" s="131" t="s">
        <v>2545</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2548</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2548</v>
      </c>
      <c r="K44" s="35" t="s">
        <v>469</v>
      </c>
      <c r="L44" s="63" t="s">
        <v>2549</v>
      </c>
      <c r="M44" s="35" t="s">
        <v>469</v>
      </c>
      <c r="N44" s="63" t="s">
        <v>2551</v>
      </c>
      <c r="O44" s="313"/>
      <c r="P44" s="314"/>
    </row>
    <row r="45" spans="2:20" ht="20.100000000000001" customHeight="1">
      <c r="B45" s="186"/>
      <c r="C45" s="130"/>
      <c r="D45" s="130"/>
      <c r="E45" s="130"/>
      <c r="F45" s="194" t="s">
        <v>411</v>
      </c>
      <c r="G45" s="195"/>
      <c r="H45" s="195"/>
      <c r="I45" s="196"/>
      <c r="J45" s="109" t="s">
        <v>2552</v>
      </c>
      <c r="K45" s="117"/>
      <c r="L45" s="117"/>
      <c r="M45" s="35" t="s">
        <v>465</v>
      </c>
      <c r="N45" s="117" t="s">
        <v>2553</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2539</v>
      </c>
      <c r="K47" s="400"/>
      <c r="L47" s="218" t="s">
        <v>2554</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2555</v>
      </c>
      <c r="K48" s="108"/>
      <c r="L48" s="108"/>
      <c r="M48" s="108"/>
      <c r="N48" s="108"/>
      <c r="O48" s="109"/>
      <c r="P48" s="110"/>
    </row>
    <row r="49" spans="1:20" ht="20.100000000000001" customHeight="1">
      <c r="B49" s="186"/>
      <c r="C49" s="130"/>
      <c r="D49" s="130"/>
      <c r="E49" s="130"/>
      <c r="F49" s="130" t="s">
        <v>18</v>
      </c>
      <c r="G49" s="130"/>
      <c r="H49" s="130"/>
      <c r="I49" s="130"/>
      <c r="J49" s="108" t="s">
        <v>2556</v>
      </c>
      <c r="K49" s="108"/>
      <c r="L49" s="108"/>
      <c r="M49" s="108"/>
      <c r="N49" s="108"/>
      <c r="O49" s="109"/>
      <c r="P49" s="110"/>
    </row>
    <row r="50" spans="1:20" ht="20.100000000000001" customHeight="1">
      <c r="B50" s="151" t="s">
        <v>28</v>
      </c>
      <c r="C50" s="100"/>
      <c r="D50" s="100"/>
      <c r="E50" s="100"/>
      <c r="F50" s="100"/>
      <c r="G50" s="100"/>
      <c r="H50" s="100"/>
      <c r="I50" s="100"/>
      <c r="J50" s="444">
        <v>2010</v>
      </c>
      <c r="K50" s="445"/>
      <c r="L50" s="35" t="s">
        <v>466</v>
      </c>
      <c r="M50" s="61">
        <v>6</v>
      </c>
      <c r="N50" s="35" t="s">
        <v>467</v>
      </c>
      <c r="O50" s="61">
        <v>30</v>
      </c>
      <c r="P50" s="37" t="s">
        <v>468</v>
      </c>
      <c r="S50" s="15" t="str">
        <f>IF(OR(J50="",M50="",O50=""),"未記入","")</f>
        <v/>
      </c>
    </row>
    <row r="51" spans="1:20" ht="20.100000000000001" customHeight="1" thickBot="1">
      <c r="B51" s="152" t="s">
        <v>29</v>
      </c>
      <c r="C51" s="448"/>
      <c r="D51" s="448"/>
      <c r="E51" s="448"/>
      <c r="F51" s="448"/>
      <c r="G51" s="448"/>
      <c r="H51" s="448"/>
      <c r="I51" s="448"/>
      <c r="J51" s="446">
        <v>2019</v>
      </c>
      <c r="K51" s="447"/>
      <c r="L51" s="36" t="s">
        <v>466</v>
      </c>
      <c r="M51" s="62">
        <v>9</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514.67999999999995</v>
      </c>
      <c r="H61" s="94"/>
      <c r="I61" s="94"/>
      <c r="J61" s="94"/>
      <c r="K61" s="443"/>
      <c r="L61" s="367" t="s">
        <v>497</v>
      </c>
      <c r="M61" s="306"/>
      <c r="N61" s="306"/>
      <c r="O61" s="306"/>
      <c r="P61" s="410"/>
    </row>
    <row r="62" spans="1:20" ht="20.100000000000001" customHeight="1">
      <c r="B62" s="186"/>
      <c r="C62" s="130"/>
      <c r="D62" s="96" t="s">
        <v>39</v>
      </c>
      <c r="E62" s="97"/>
      <c r="F62" s="267"/>
      <c r="G62" s="108" t="s">
        <v>2558</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t="s">
        <v>2559</v>
      </c>
      <c r="L65" s="117"/>
      <c r="M65" s="117"/>
      <c r="N65" s="117"/>
      <c r="O65" s="117"/>
      <c r="P65" s="118"/>
    </row>
    <row r="66" spans="2:16" ht="20.100000000000001" customHeight="1">
      <c r="B66" s="186"/>
      <c r="C66" s="130"/>
      <c r="D66" s="436"/>
      <c r="E66" s="365"/>
      <c r="F66" s="366"/>
      <c r="G66" s="119"/>
      <c r="H66" s="96" t="s">
        <v>421</v>
      </c>
      <c r="I66" s="97"/>
      <c r="J66" s="267"/>
      <c r="K66" s="109" t="s">
        <v>2559</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t="s">
        <v>2559</v>
      </c>
      <c r="L71" s="117"/>
      <c r="M71" s="117"/>
      <c r="N71" s="117"/>
      <c r="O71" s="117"/>
      <c r="P71" s="118"/>
    </row>
    <row r="72" spans="2:16" ht="20.100000000000001" customHeight="1">
      <c r="B72" s="205" t="s">
        <v>2356</v>
      </c>
      <c r="C72" s="206"/>
      <c r="D72" s="96" t="s">
        <v>40</v>
      </c>
      <c r="E72" s="97"/>
      <c r="F72" s="267"/>
      <c r="G72" s="312" t="s">
        <v>41</v>
      </c>
      <c r="H72" s="313"/>
      <c r="I72" s="313"/>
      <c r="J72" s="386"/>
      <c r="K72" s="109">
        <v>543.78</v>
      </c>
      <c r="L72" s="117"/>
      <c r="M72" s="117"/>
      <c r="N72" s="102" t="s">
        <v>472</v>
      </c>
      <c r="O72" s="102"/>
      <c r="P72" s="263"/>
    </row>
    <row r="73" spans="2:16" ht="20.100000000000001" customHeight="1">
      <c r="B73" s="207"/>
      <c r="C73" s="208"/>
      <c r="D73" s="322"/>
      <c r="E73" s="323"/>
      <c r="F73" s="302"/>
      <c r="G73" s="100" t="s">
        <v>42</v>
      </c>
      <c r="H73" s="100"/>
      <c r="I73" s="100"/>
      <c r="J73" s="100"/>
      <c r="K73" s="109">
        <v>532.85</v>
      </c>
      <c r="L73" s="117"/>
      <c r="M73" s="117"/>
      <c r="N73" s="102" t="s">
        <v>472</v>
      </c>
      <c r="O73" s="102"/>
      <c r="P73" s="263"/>
    </row>
    <row r="74" spans="2:16" ht="20.100000000000001" customHeight="1">
      <c r="B74" s="207"/>
      <c r="C74" s="208"/>
      <c r="D74" s="130" t="s">
        <v>43</v>
      </c>
      <c r="E74" s="130"/>
      <c r="F74" s="130"/>
      <c r="G74" s="108" t="s">
        <v>2560</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2561</v>
      </c>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2562</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t="s">
        <v>2563</v>
      </c>
      <c r="L83" s="117"/>
      <c r="M83" s="117"/>
      <c r="N83" s="117"/>
      <c r="O83" s="117"/>
      <c r="P83" s="118"/>
    </row>
    <row r="84" spans="2:19" ht="20.100000000000001" customHeight="1">
      <c r="B84" s="207"/>
      <c r="C84" s="208"/>
      <c r="D84" s="130"/>
      <c r="E84" s="130"/>
      <c r="F84" s="130"/>
      <c r="G84" s="119"/>
      <c r="H84" s="96" t="s">
        <v>421</v>
      </c>
      <c r="I84" s="97"/>
      <c r="J84" s="267"/>
      <c r="K84" s="109" t="s">
        <v>2563</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2019</v>
      </c>
      <c r="L86" s="39" t="s">
        <v>466</v>
      </c>
      <c r="M86" s="61">
        <v>9</v>
      </c>
      <c r="N86" s="39" t="s">
        <v>467</v>
      </c>
      <c r="O86" s="61">
        <v>1</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2034</v>
      </c>
      <c r="L88" s="39" t="s">
        <v>466</v>
      </c>
      <c r="M88" s="61">
        <v>8</v>
      </c>
      <c r="N88" s="39" t="s">
        <v>467</v>
      </c>
      <c r="O88" s="61">
        <v>31</v>
      </c>
      <c r="P88" s="40" t="s">
        <v>468</v>
      </c>
    </row>
    <row r="89" spans="2:19" ht="20.100000000000001" customHeight="1">
      <c r="B89" s="209"/>
      <c r="C89" s="210"/>
      <c r="D89" s="130"/>
      <c r="E89" s="130"/>
      <c r="F89" s="130"/>
      <c r="G89" s="99"/>
      <c r="H89" s="102" t="s">
        <v>422</v>
      </c>
      <c r="I89" s="102"/>
      <c r="J89" s="103"/>
      <c r="K89" s="109" t="s">
        <v>2563</v>
      </c>
      <c r="L89" s="117"/>
      <c r="M89" s="117"/>
      <c r="N89" s="117"/>
      <c r="O89" s="117"/>
      <c r="P89" s="118"/>
    </row>
    <row r="90" spans="2:19" ht="20.100000000000001" customHeight="1">
      <c r="B90" s="186" t="s">
        <v>45</v>
      </c>
      <c r="C90" s="130"/>
      <c r="D90" s="134" t="s">
        <v>46</v>
      </c>
      <c r="E90" s="97"/>
      <c r="F90" s="267"/>
      <c r="G90" s="108" t="s">
        <v>2564</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1</v>
      </c>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2360</v>
      </c>
      <c r="G95" s="108"/>
      <c r="H95" s="108" t="s">
        <v>2360</v>
      </c>
      <c r="I95" s="108"/>
      <c r="J95" s="23">
        <v>10.93</v>
      </c>
      <c r="K95" s="50" t="s">
        <v>472</v>
      </c>
      <c r="L95" s="109">
        <v>21</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6</v>
      </c>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v>4</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2</v>
      </c>
      <c r="H109" s="412" t="s">
        <v>474</v>
      </c>
      <c r="I109" s="130" t="s">
        <v>81</v>
      </c>
      <c r="J109" s="130"/>
      <c r="K109" s="130"/>
      <c r="L109" s="130"/>
      <c r="M109" s="130"/>
      <c r="N109" s="109">
        <v>2</v>
      </c>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t="s">
        <v>2563</v>
      </c>
      <c r="H113" s="108"/>
      <c r="I113" s="108"/>
      <c r="J113" s="108"/>
      <c r="K113" s="108"/>
      <c r="L113" s="108"/>
      <c r="M113" s="108"/>
      <c r="N113" s="108"/>
      <c r="O113" s="109"/>
      <c r="P113" s="110"/>
    </row>
    <row r="114" spans="2:16" ht="20.100000000000001" customHeight="1">
      <c r="B114" s="432"/>
      <c r="C114" s="433"/>
      <c r="D114" s="134" t="s">
        <v>79</v>
      </c>
      <c r="E114" s="112"/>
      <c r="F114" s="113"/>
      <c r="G114" s="160" t="s">
        <v>2559</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2565</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2563</v>
      </c>
      <c r="H117" s="108"/>
      <c r="I117" s="108"/>
      <c r="J117" s="108"/>
      <c r="K117" s="108"/>
      <c r="L117" s="108"/>
      <c r="M117" s="108"/>
      <c r="N117" s="108"/>
      <c r="O117" s="109"/>
      <c r="P117" s="110"/>
    </row>
    <row r="118" spans="2:16" ht="20.100000000000001" customHeight="1">
      <c r="B118" s="87"/>
      <c r="C118" s="89"/>
      <c r="D118" s="153" t="s">
        <v>73</v>
      </c>
      <c r="E118" s="143"/>
      <c r="F118" s="144"/>
      <c r="G118" s="108" t="s">
        <v>2563</v>
      </c>
      <c r="H118" s="108"/>
      <c r="I118" s="108"/>
      <c r="J118" s="108"/>
      <c r="K118" s="108"/>
      <c r="L118" s="108"/>
      <c r="M118" s="108"/>
      <c r="N118" s="108"/>
      <c r="O118" s="109"/>
      <c r="P118" s="110"/>
    </row>
    <row r="119" spans="2:16" ht="20.100000000000001" customHeight="1">
      <c r="B119" s="87"/>
      <c r="C119" s="89"/>
      <c r="D119" s="137" t="s">
        <v>74</v>
      </c>
      <c r="E119" s="340"/>
      <c r="F119" s="138"/>
      <c r="G119" s="108" t="s">
        <v>2563</v>
      </c>
      <c r="H119" s="108"/>
      <c r="I119" s="108"/>
      <c r="J119" s="108"/>
      <c r="K119" s="108"/>
      <c r="L119" s="108"/>
      <c r="M119" s="108"/>
      <c r="N119" s="108"/>
      <c r="O119" s="109"/>
      <c r="P119" s="110"/>
    </row>
    <row r="120" spans="2:16" ht="20.100000000000001" customHeight="1">
      <c r="B120" s="87"/>
      <c r="C120" s="89"/>
      <c r="D120" s="101" t="s">
        <v>75</v>
      </c>
      <c r="E120" s="102"/>
      <c r="F120" s="103"/>
      <c r="G120" s="108" t="s">
        <v>2563</v>
      </c>
      <c r="H120" s="108"/>
      <c r="I120" s="108"/>
      <c r="J120" s="108"/>
      <c r="K120" s="108"/>
      <c r="L120" s="108"/>
      <c r="M120" s="108"/>
      <c r="N120" s="108"/>
      <c r="O120" s="109"/>
      <c r="P120" s="110"/>
    </row>
    <row r="121" spans="2:16" ht="20.100000000000001" customHeight="1">
      <c r="B121" s="87"/>
      <c r="C121" s="89"/>
      <c r="D121" s="101" t="s">
        <v>76</v>
      </c>
      <c r="E121" s="102"/>
      <c r="F121" s="103"/>
      <c r="G121" s="108" t="s">
        <v>2563</v>
      </c>
      <c r="H121" s="108"/>
      <c r="I121" s="108"/>
      <c r="J121" s="108"/>
      <c r="K121" s="108"/>
      <c r="L121" s="108"/>
      <c r="M121" s="108"/>
      <c r="N121" s="108"/>
      <c r="O121" s="109"/>
      <c r="P121" s="110"/>
    </row>
    <row r="122" spans="2:16" ht="20.100000000000001" customHeight="1">
      <c r="B122" s="90"/>
      <c r="C122" s="92"/>
      <c r="D122" s="101" t="s">
        <v>77</v>
      </c>
      <c r="E122" s="102"/>
      <c r="F122" s="103"/>
      <c r="G122" s="108" t="s">
        <v>2563</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2566</v>
      </c>
      <c r="H123" s="108"/>
      <c r="I123" s="108"/>
      <c r="J123" s="108"/>
      <c r="K123" s="108"/>
      <c r="L123" s="108"/>
      <c r="M123" s="108"/>
      <c r="N123" s="108"/>
      <c r="O123" s="109"/>
      <c r="P123" s="110"/>
    </row>
    <row r="124" spans="2:16" ht="20.100000000000001" customHeight="1">
      <c r="B124" s="87"/>
      <c r="C124" s="89"/>
      <c r="D124" s="153" t="s">
        <v>431</v>
      </c>
      <c r="E124" s="143"/>
      <c r="F124" s="144"/>
      <c r="G124" s="108" t="s">
        <v>2567</v>
      </c>
      <c r="H124" s="108"/>
      <c r="I124" s="108"/>
      <c r="J124" s="108"/>
      <c r="K124" s="108"/>
      <c r="L124" s="108"/>
      <c r="M124" s="108"/>
      <c r="N124" s="108"/>
      <c r="O124" s="109"/>
      <c r="P124" s="110"/>
    </row>
    <row r="125" spans="2:16" ht="20.100000000000001" customHeight="1">
      <c r="B125" s="87"/>
      <c r="C125" s="89"/>
      <c r="D125" s="137" t="s">
        <v>432</v>
      </c>
      <c r="E125" s="340"/>
      <c r="F125" s="138"/>
      <c r="G125" s="108" t="s">
        <v>2568</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2569</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2570</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2608</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2608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2608</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2608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2571</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2571</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t="s">
        <v>2563</v>
      </c>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2559</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2572</v>
      </c>
      <c r="G196" s="306" t="s">
        <v>456</v>
      </c>
      <c r="H196" s="306"/>
      <c r="I196" s="306"/>
      <c r="J196" s="306"/>
      <c r="K196" s="306"/>
      <c r="L196" s="306"/>
      <c r="M196" s="306"/>
      <c r="N196" s="306"/>
      <c r="O196" s="306"/>
      <c r="P196" s="410"/>
    </row>
    <row r="197" spans="1:20" ht="20.100000000000001" customHeight="1">
      <c r="B197" s="186"/>
      <c r="C197" s="130"/>
      <c r="D197" s="130"/>
      <c r="E197" s="130"/>
      <c r="F197" s="14" t="s">
        <v>2572</v>
      </c>
      <c r="G197" s="102" t="s">
        <v>457</v>
      </c>
      <c r="H197" s="102"/>
      <c r="I197" s="102"/>
      <c r="J197" s="102"/>
      <c r="K197" s="102"/>
      <c r="L197" s="102"/>
      <c r="M197" s="102"/>
      <c r="N197" s="102"/>
      <c r="O197" s="102"/>
      <c r="P197" s="263"/>
    </row>
    <row r="198" spans="1:20" ht="20.100000000000001" customHeight="1">
      <c r="B198" s="186"/>
      <c r="C198" s="130"/>
      <c r="D198" s="130"/>
      <c r="E198" s="130"/>
      <c r="F198" s="14" t="s">
        <v>2572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 customHeight="1">
      <c r="B200" s="81" t="s">
        <v>101</v>
      </c>
      <c r="C200" s="76"/>
      <c r="D200" s="453">
        <v>1</v>
      </c>
      <c r="E200" s="412"/>
      <c r="F200" s="130" t="s">
        <v>5</v>
      </c>
      <c r="G200" s="130"/>
      <c r="H200" s="130"/>
      <c r="I200" s="131" t="s">
        <v>2573</v>
      </c>
      <c r="J200" s="105"/>
      <c r="K200" s="105"/>
      <c r="L200" s="105"/>
      <c r="M200" s="105"/>
      <c r="N200" s="105"/>
      <c r="O200" s="106"/>
      <c r="P200" s="107"/>
    </row>
    <row r="201" spans="1:20" ht="39.9" customHeight="1">
      <c r="B201" s="82"/>
      <c r="C201" s="78"/>
      <c r="D201" s="486"/>
      <c r="E201" s="414"/>
      <c r="F201" s="130" t="s">
        <v>103</v>
      </c>
      <c r="G201" s="130"/>
      <c r="H201" s="130"/>
      <c r="I201" s="131" t="s">
        <v>2574</v>
      </c>
      <c r="J201" s="105"/>
      <c r="K201" s="105"/>
      <c r="L201" s="105"/>
      <c r="M201" s="105"/>
      <c r="N201" s="105"/>
      <c r="O201" s="106"/>
      <c r="P201" s="107"/>
    </row>
    <row r="202" spans="1:20" ht="79.5" customHeight="1">
      <c r="B202" s="82"/>
      <c r="C202" s="78"/>
      <c r="D202" s="486"/>
      <c r="E202" s="414"/>
      <c r="F202" s="130" t="s">
        <v>104</v>
      </c>
      <c r="G202" s="130"/>
      <c r="H202" s="130"/>
      <c r="I202" s="131" t="s">
        <v>2575</v>
      </c>
      <c r="J202" s="105"/>
      <c r="K202" s="105"/>
      <c r="L202" s="105"/>
      <c r="M202" s="105"/>
      <c r="N202" s="105"/>
      <c r="O202" s="106"/>
      <c r="P202" s="107"/>
    </row>
    <row r="203" spans="1:20" ht="79.5" customHeight="1">
      <c r="B203" s="82"/>
      <c r="C203" s="78"/>
      <c r="D203" s="486"/>
      <c r="E203" s="414"/>
      <c r="F203" s="130" t="s">
        <v>414</v>
      </c>
      <c r="G203" s="130"/>
      <c r="H203" s="130"/>
      <c r="I203" s="131" t="s">
        <v>2575</v>
      </c>
      <c r="J203" s="105"/>
      <c r="K203" s="105"/>
      <c r="L203" s="105"/>
      <c r="M203" s="105"/>
      <c r="N203" s="105"/>
      <c r="O203" s="106"/>
      <c r="P203" s="107"/>
    </row>
    <row r="204" spans="1:20" customFormat="1" ht="39.9" customHeight="1">
      <c r="A204" s="2"/>
      <c r="B204" s="82"/>
      <c r="C204" s="78"/>
      <c r="D204" s="486"/>
      <c r="E204" s="414"/>
      <c r="F204" s="96" t="s">
        <v>105</v>
      </c>
      <c r="G204" s="97"/>
      <c r="H204" s="267"/>
      <c r="I204" s="197" t="s">
        <v>2489</v>
      </c>
      <c r="J204" s="198"/>
      <c r="K204" s="198"/>
      <c r="L204" s="199"/>
      <c r="M204" s="109" t="s">
        <v>2563</v>
      </c>
      <c r="N204" s="117"/>
      <c r="O204" s="117"/>
      <c r="P204" s="118"/>
      <c r="Q204" s="2"/>
      <c r="R204" s="2"/>
      <c r="S204" s="15"/>
      <c r="T204" s="69"/>
    </row>
    <row r="205" spans="1:20" customFormat="1" ht="39.9" customHeight="1">
      <c r="A205" s="2"/>
      <c r="B205" s="82"/>
      <c r="C205" s="78"/>
      <c r="D205" s="393"/>
      <c r="E205" s="394"/>
      <c r="F205" s="322"/>
      <c r="G205" s="323"/>
      <c r="H205" s="302"/>
      <c r="I205" s="197" t="s">
        <v>2490</v>
      </c>
      <c r="J205" s="198"/>
      <c r="K205" s="198"/>
      <c r="L205" s="199"/>
      <c r="M205" s="109" t="s">
        <v>2563</v>
      </c>
      <c r="N205" s="117"/>
      <c r="O205" s="117"/>
      <c r="P205" s="118"/>
      <c r="T205" s="69"/>
    </row>
    <row r="206" spans="1:20" ht="39.9" customHeight="1">
      <c r="B206" s="82"/>
      <c r="C206" s="78"/>
      <c r="D206" s="453">
        <v>2</v>
      </c>
      <c r="E206" s="412"/>
      <c r="F206" s="130" t="s">
        <v>5</v>
      </c>
      <c r="G206" s="130"/>
      <c r="H206" s="130"/>
      <c r="I206" s="121"/>
      <c r="J206" s="268"/>
      <c r="K206" s="268"/>
      <c r="L206" s="268"/>
      <c r="M206" s="268"/>
      <c r="N206" s="268"/>
      <c r="O206" s="268"/>
      <c r="P206" s="269"/>
    </row>
    <row r="207" spans="1:20" ht="39.9"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 customHeight="1">
      <c r="A211" s="2"/>
      <c r="B211" s="82"/>
      <c r="C211" s="78"/>
      <c r="D211" s="393"/>
      <c r="E211" s="394"/>
      <c r="F211" s="322"/>
      <c r="G211" s="323"/>
      <c r="H211" s="302"/>
      <c r="I211" s="197" t="s">
        <v>2490</v>
      </c>
      <c r="J211" s="198"/>
      <c r="K211" s="198"/>
      <c r="L211" s="199"/>
      <c r="M211" s="109"/>
      <c r="N211" s="117"/>
      <c r="O211" s="117"/>
      <c r="P211" s="118"/>
      <c r="T211" s="69"/>
    </row>
    <row r="212" spans="1:20" ht="39.9" customHeight="1">
      <c r="B212" s="82"/>
      <c r="C212" s="78"/>
      <c r="D212" s="453">
        <v>3</v>
      </c>
      <c r="E212" s="412"/>
      <c r="F212" s="130" t="s">
        <v>5</v>
      </c>
      <c r="G212" s="130"/>
      <c r="H212" s="130"/>
      <c r="I212" s="121"/>
      <c r="J212" s="268"/>
      <c r="K212" s="268"/>
      <c r="L212" s="268"/>
      <c r="M212" s="268"/>
      <c r="N212" s="268"/>
      <c r="O212" s="268"/>
      <c r="P212" s="269"/>
    </row>
    <row r="213" spans="1:20" ht="39.9"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 customHeight="1">
      <c r="A217" s="2"/>
      <c r="B217" s="82"/>
      <c r="C217" s="78"/>
      <c r="D217" s="393"/>
      <c r="E217" s="394"/>
      <c r="F217" s="490"/>
      <c r="G217" s="477"/>
      <c r="H217" s="478"/>
      <c r="I217" s="197" t="s">
        <v>2490</v>
      </c>
      <c r="J217" s="198"/>
      <c r="K217" s="198"/>
      <c r="L217" s="199"/>
      <c r="M217" s="109"/>
      <c r="N217" s="117"/>
      <c r="O217" s="117"/>
      <c r="P217" s="118"/>
      <c r="T217" s="69"/>
    </row>
    <row r="218" spans="1:20" ht="39.9" customHeight="1">
      <c r="B218" s="82"/>
      <c r="C218" s="78"/>
      <c r="D218" s="453">
        <v>4</v>
      </c>
      <c r="E218" s="412"/>
      <c r="F218" s="130" t="s">
        <v>5</v>
      </c>
      <c r="G218" s="130"/>
      <c r="H218" s="130"/>
      <c r="I218" s="121"/>
      <c r="J218" s="268"/>
      <c r="K218" s="268"/>
      <c r="L218" s="268"/>
      <c r="M218" s="268"/>
      <c r="N218" s="268"/>
      <c r="O218" s="268"/>
      <c r="P218" s="269"/>
    </row>
    <row r="219" spans="1:20" ht="39.9"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 customHeight="1">
      <c r="A223" s="2"/>
      <c r="B223" s="82"/>
      <c r="C223" s="78"/>
      <c r="D223" s="393"/>
      <c r="E223" s="394"/>
      <c r="F223" s="490"/>
      <c r="G223" s="477"/>
      <c r="H223" s="478"/>
      <c r="I223" s="197" t="s">
        <v>2490</v>
      </c>
      <c r="J223" s="198"/>
      <c r="K223" s="198"/>
      <c r="L223" s="199"/>
      <c r="M223" s="109"/>
      <c r="N223" s="117"/>
      <c r="O223" s="117"/>
      <c r="P223" s="118"/>
      <c r="T223" s="69"/>
    </row>
    <row r="224" spans="1:20" ht="39.9" customHeight="1">
      <c r="B224" s="82"/>
      <c r="C224" s="78"/>
      <c r="D224" s="453">
        <v>5</v>
      </c>
      <c r="E224" s="412"/>
      <c r="F224" s="130" t="s">
        <v>5</v>
      </c>
      <c r="G224" s="130"/>
      <c r="H224" s="130"/>
      <c r="I224" s="121"/>
      <c r="J224" s="268"/>
      <c r="K224" s="268"/>
      <c r="L224" s="268"/>
      <c r="M224" s="268"/>
      <c r="N224" s="268"/>
      <c r="O224" s="268"/>
      <c r="P224" s="269"/>
    </row>
    <row r="225" spans="1:20" ht="39.9"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 customHeight="1">
      <c r="A230" s="2"/>
      <c r="B230" s="82"/>
      <c r="C230" s="78"/>
      <c r="D230" s="75" t="s">
        <v>2522</v>
      </c>
      <c r="E230" s="76"/>
      <c r="F230" s="109" t="s">
        <v>2559</v>
      </c>
      <c r="G230" s="117"/>
      <c r="H230" s="117"/>
      <c r="I230" s="117"/>
      <c r="J230" s="117"/>
      <c r="K230" s="117"/>
      <c r="L230" s="117"/>
      <c r="M230" s="117"/>
      <c r="N230" s="117"/>
      <c r="O230" s="117"/>
      <c r="P230" s="118"/>
      <c r="S230" s="15" t="str">
        <f>IF(F230="","未記入","")</f>
        <v/>
      </c>
      <c r="T230" s="69"/>
    </row>
    <row r="231" spans="1:20" customFormat="1" ht="39.9"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 customHeight="1">
      <c r="B234" s="81" t="s">
        <v>102</v>
      </c>
      <c r="C234" s="76"/>
      <c r="D234" s="411">
        <v>1</v>
      </c>
      <c r="E234" s="412"/>
      <c r="F234" s="130" t="s">
        <v>5</v>
      </c>
      <c r="G234" s="130"/>
      <c r="H234" s="130"/>
      <c r="I234" s="131"/>
      <c r="J234" s="105"/>
      <c r="K234" s="105"/>
      <c r="L234" s="105"/>
      <c r="M234" s="105"/>
      <c r="N234" s="105"/>
      <c r="O234" s="106"/>
      <c r="P234" s="107"/>
    </row>
    <row r="235" spans="1:20" ht="39.9" customHeight="1">
      <c r="B235" s="82"/>
      <c r="C235" s="78"/>
      <c r="D235" s="413"/>
      <c r="E235" s="414"/>
      <c r="F235" s="130" t="s">
        <v>103</v>
      </c>
      <c r="G235" s="130"/>
      <c r="H235" s="130"/>
      <c r="I235" s="131"/>
      <c r="J235" s="105"/>
      <c r="K235" s="105"/>
      <c r="L235" s="105"/>
      <c r="M235" s="105"/>
      <c r="N235" s="105"/>
      <c r="O235" s="106"/>
      <c r="P235" s="107"/>
    </row>
    <row r="236" spans="1:20" ht="39.9" customHeight="1">
      <c r="B236" s="82"/>
      <c r="C236" s="78"/>
      <c r="D236" s="413"/>
      <c r="E236" s="414"/>
      <c r="F236" s="260" t="s">
        <v>105</v>
      </c>
      <c r="G236" s="260"/>
      <c r="H236" s="260"/>
      <c r="I236" s="131"/>
      <c r="J236" s="105"/>
      <c r="K236" s="105"/>
      <c r="L236" s="105"/>
      <c r="M236" s="105"/>
      <c r="N236" s="105"/>
      <c r="O236" s="106"/>
      <c r="P236" s="107"/>
    </row>
    <row r="237" spans="1:20" ht="39.9" customHeight="1">
      <c r="B237" s="82"/>
      <c r="C237" s="78"/>
      <c r="D237" s="411">
        <v>2</v>
      </c>
      <c r="E237" s="412"/>
      <c r="F237" s="130" t="s">
        <v>5</v>
      </c>
      <c r="G237" s="130"/>
      <c r="H237" s="130"/>
      <c r="I237" s="131"/>
      <c r="J237" s="105"/>
      <c r="K237" s="105"/>
      <c r="L237" s="105"/>
      <c r="M237" s="105"/>
      <c r="N237" s="105"/>
      <c r="O237" s="106"/>
      <c r="P237" s="107"/>
    </row>
    <row r="238" spans="1:20" ht="39.9" customHeight="1">
      <c r="B238" s="82"/>
      <c r="C238" s="78"/>
      <c r="D238" s="413"/>
      <c r="E238" s="414"/>
      <c r="F238" s="130" t="s">
        <v>103</v>
      </c>
      <c r="G238" s="130"/>
      <c r="H238" s="130"/>
      <c r="I238" s="131"/>
      <c r="J238" s="105"/>
      <c r="K238" s="105"/>
      <c r="L238" s="105"/>
      <c r="M238" s="105"/>
      <c r="N238" s="105"/>
      <c r="O238" s="106"/>
      <c r="P238" s="107"/>
    </row>
    <row r="239" spans="1:20" ht="39.9"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t="s">
        <v>2572</v>
      </c>
      <c r="G244" s="345" t="s">
        <v>433</v>
      </c>
      <c r="H244" s="102"/>
      <c r="I244" s="103"/>
      <c r="J244" s="121" t="s">
        <v>2609</v>
      </c>
      <c r="K244" s="122"/>
      <c r="L244" s="122"/>
      <c r="M244" s="122"/>
      <c r="N244" s="122"/>
      <c r="O244" s="122"/>
      <c r="P244" s="123"/>
    </row>
    <row r="245" spans="2:16" ht="120" customHeight="1">
      <c r="B245" s="186" t="s">
        <v>109</v>
      </c>
      <c r="C245" s="130"/>
      <c r="D245" s="130"/>
      <c r="E245" s="130"/>
      <c r="F245" s="121" t="s">
        <v>2576</v>
      </c>
      <c r="G245" s="268"/>
      <c r="H245" s="268"/>
      <c r="I245" s="268"/>
      <c r="J245" s="268"/>
      <c r="K245" s="268"/>
      <c r="L245" s="268"/>
      <c r="M245" s="268"/>
      <c r="N245" s="268"/>
      <c r="O245" s="268"/>
      <c r="P245" s="269"/>
    </row>
    <row r="246" spans="2:16" ht="120" customHeight="1">
      <c r="B246" s="186" t="s">
        <v>110</v>
      </c>
      <c r="C246" s="130"/>
      <c r="D246" s="130"/>
      <c r="E246" s="130"/>
      <c r="F246" s="121" t="s">
        <v>2577</v>
      </c>
      <c r="G246" s="268"/>
      <c r="H246" s="268"/>
      <c r="I246" s="268"/>
      <c r="J246" s="268"/>
      <c r="K246" s="268"/>
      <c r="L246" s="268"/>
      <c r="M246" s="268"/>
      <c r="N246" s="268"/>
      <c r="O246" s="268"/>
      <c r="P246" s="269"/>
    </row>
    <row r="247" spans="2:16" ht="20.100000000000001" customHeight="1">
      <c r="B247" s="186" t="s">
        <v>111</v>
      </c>
      <c r="C247" s="130"/>
      <c r="D247" s="130"/>
      <c r="E247" s="130"/>
      <c r="F247" s="109" t="s">
        <v>2559</v>
      </c>
      <c r="G247" s="117"/>
      <c r="H247" s="117"/>
      <c r="I247" s="117"/>
      <c r="J247" s="117"/>
      <c r="K247" s="117"/>
      <c r="L247" s="117"/>
      <c r="M247" s="117"/>
      <c r="N247" s="117"/>
      <c r="O247" s="117"/>
      <c r="P247" s="118"/>
    </row>
    <row r="248" spans="2:16" ht="120" customHeight="1">
      <c r="B248" s="186" t="s">
        <v>112</v>
      </c>
      <c r="C248" s="130"/>
      <c r="D248" s="130"/>
      <c r="E248" s="130"/>
      <c r="F248" s="121" t="s">
        <v>2578</v>
      </c>
      <c r="G248" s="268"/>
      <c r="H248" s="268"/>
      <c r="I248" s="268"/>
      <c r="J248" s="268"/>
      <c r="K248" s="268"/>
      <c r="L248" s="268"/>
      <c r="M248" s="268"/>
      <c r="N248" s="268"/>
      <c r="O248" s="268"/>
      <c r="P248" s="269"/>
    </row>
    <row r="249" spans="2:16" ht="20.100000000000001" customHeight="1">
      <c r="B249" s="247" t="s">
        <v>114</v>
      </c>
      <c r="C249" s="248"/>
      <c r="D249" s="248"/>
      <c r="E249" s="248"/>
      <c r="F249" s="109" t="s">
        <v>2559</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2559</v>
      </c>
      <c r="G250" s="117"/>
      <c r="H250" s="117"/>
      <c r="I250" s="117"/>
      <c r="J250" s="117"/>
      <c r="K250" s="117"/>
      <c r="L250" s="117"/>
      <c r="M250" s="117"/>
      <c r="N250" s="117"/>
      <c r="O250" s="117"/>
      <c r="P250" s="118"/>
    </row>
    <row r="251" spans="2:16" ht="20.100000000000001" customHeight="1">
      <c r="B251" s="190"/>
      <c r="C251" s="191"/>
      <c r="D251" s="248" t="s">
        <v>117</v>
      </c>
      <c r="E251" s="248"/>
      <c r="F251" s="109" t="s">
        <v>2559</v>
      </c>
      <c r="G251" s="117"/>
      <c r="H251" s="117"/>
      <c r="I251" s="117"/>
      <c r="J251" s="117"/>
      <c r="K251" s="117"/>
      <c r="L251" s="117"/>
      <c r="M251" s="117"/>
      <c r="N251" s="117"/>
      <c r="O251" s="117"/>
      <c r="P251" s="118"/>
    </row>
    <row r="252" spans="2:16" ht="20.100000000000001" customHeight="1">
      <c r="B252" s="190"/>
      <c r="C252" s="191"/>
      <c r="D252" s="248" t="s">
        <v>118</v>
      </c>
      <c r="E252" s="248"/>
      <c r="F252" s="109" t="s">
        <v>2559</v>
      </c>
      <c r="G252" s="117"/>
      <c r="H252" s="117"/>
      <c r="I252" s="117"/>
      <c r="J252" s="117"/>
      <c r="K252" s="117"/>
      <c r="L252" s="117"/>
      <c r="M252" s="117"/>
      <c r="N252" s="117"/>
      <c r="O252" s="117"/>
      <c r="P252" s="118"/>
    </row>
    <row r="253" spans="2:16" ht="20.100000000000001" customHeight="1">
      <c r="B253" s="190"/>
      <c r="C253" s="191"/>
      <c r="D253" s="248" t="s">
        <v>119</v>
      </c>
      <c r="E253" s="248"/>
      <c r="F253" s="109" t="s">
        <v>2559</v>
      </c>
      <c r="G253" s="117"/>
      <c r="H253" s="117"/>
      <c r="I253" s="117"/>
      <c r="J253" s="117"/>
      <c r="K253" s="117"/>
      <c r="L253" s="117"/>
      <c r="M253" s="117"/>
      <c r="N253" s="117"/>
      <c r="O253" s="117"/>
      <c r="P253" s="118"/>
    </row>
    <row r="254" spans="2:16" ht="20.100000000000001" customHeight="1">
      <c r="B254" s="190"/>
      <c r="C254" s="191"/>
      <c r="D254" s="248" t="s">
        <v>120</v>
      </c>
      <c r="E254" s="248"/>
      <c r="F254" s="109" t="s">
        <v>2559</v>
      </c>
      <c r="G254" s="117"/>
      <c r="H254" s="117"/>
      <c r="I254" s="117"/>
      <c r="J254" s="117"/>
      <c r="K254" s="117"/>
      <c r="L254" s="117"/>
      <c r="M254" s="117"/>
      <c r="N254" s="117"/>
      <c r="O254" s="117"/>
      <c r="P254" s="118"/>
    </row>
    <row r="255" spans="2:16" ht="20.100000000000001" customHeight="1">
      <c r="B255" s="190"/>
      <c r="C255" s="191"/>
      <c r="D255" s="191" t="s">
        <v>121</v>
      </c>
      <c r="E255" s="191"/>
      <c r="F255" s="109" t="s">
        <v>2559</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2559</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2563</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2563</v>
      </c>
      <c r="K262" s="108"/>
      <c r="L262" s="108"/>
      <c r="M262" s="108"/>
      <c r="N262" s="108"/>
      <c r="O262" s="109"/>
      <c r="P262" s="110"/>
      <c r="S262" s="15" t="str">
        <f>IF(J262="","未記入","")</f>
        <v/>
      </c>
    </row>
    <row r="263" spans="2:20" ht="120" customHeight="1">
      <c r="B263" s="186" t="s">
        <v>123</v>
      </c>
      <c r="C263" s="130"/>
      <c r="D263" s="130"/>
      <c r="E263" s="130"/>
      <c r="F263" s="121" t="s">
        <v>2579</v>
      </c>
      <c r="G263" s="268"/>
      <c r="H263" s="268"/>
      <c r="I263" s="268"/>
      <c r="J263" s="268"/>
      <c r="K263" s="268"/>
      <c r="L263" s="268"/>
      <c r="M263" s="268"/>
      <c r="N263" s="268"/>
      <c r="O263" s="268"/>
      <c r="P263" s="269"/>
    </row>
    <row r="264" spans="2:20" ht="60" customHeight="1">
      <c r="B264" s="186" t="s">
        <v>475</v>
      </c>
      <c r="C264" s="130"/>
      <c r="D264" s="130"/>
      <c r="E264" s="130"/>
      <c r="F264" s="121" t="s">
        <v>2579</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2579</v>
      </c>
      <c r="K265" s="122"/>
      <c r="L265" s="122"/>
      <c r="M265" s="122"/>
      <c r="N265" s="122"/>
      <c r="O265" s="122"/>
      <c r="P265" s="123"/>
    </row>
    <row r="266" spans="2:20" ht="20.100000000000001" customHeight="1">
      <c r="B266" s="90"/>
      <c r="C266" s="91"/>
      <c r="D266" s="91"/>
      <c r="E266" s="92"/>
      <c r="F266" s="101" t="s">
        <v>132</v>
      </c>
      <c r="G266" s="102"/>
      <c r="H266" s="102"/>
      <c r="I266" s="103"/>
      <c r="J266" s="109">
        <v>2</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2559</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21</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f>IF(OR($H$283&lt;&gt;"",$K$283&lt;&gt;""),SUM($H$283,$K$283),"")</f>
        <v>12</v>
      </c>
      <c r="F283" s="399"/>
      <c r="G283" s="399"/>
      <c r="H283" s="109">
        <v>8</v>
      </c>
      <c r="I283" s="117"/>
      <c r="J283" s="400"/>
      <c r="K283" s="108">
        <v>4</v>
      </c>
      <c r="L283" s="108"/>
      <c r="M283" s="108"/>
      <c r="N283" s="108"/>
      <c r="O283" s="109"/>
      <c r="P283" s="110"/>
    </row>
    <row r="284" spans="1:20" ht="20.100000000000001" customHeight="1">
      <c r="B284" s="44"/>
      <c r="C284" s="130" t="s">
        <v>138</v>
      </c>
      <c r="D284" s="130"/>
      <c r="E284" s="399">
        <f>IF(OR($H$284&lt;&gt;"",$K$284&lt;&gt;""),SUM($H$284,$K$284),"")</f>
        <v>11</v>
      </c>
      <c r="F284" s="399"/>
      <c r="G284" s="399"/>
      <c r="H284" s="109">
        <v>7</v>
      </c>
      <c r="I284" s="117"/>
      <c r="J284" s="400"/>
      <c r="K284" s="108">
        <v>4</v>
      </c>
      <c r="L284" s="108"/>
      <c r="M284" s="108"/>
      <c r="N284" s="108"/>
      <c r="O284" s="109"/>
      <c r="P284" s="110"/>
    </row>
    <row r="285" spans="1:20" ht="20.100000000000001" customHeight="1">
      <c r="B285" s="45"/>
      <c r="C285" s="130" t="s">
        <v>139</v>
      </c>
      <c r="D285" s="130"/>
      <c r="E285" s="399">
        <f>IF(OR($H$285&lt;&gt;"",$K$285&lt;&gt;""),SUM($H$285,$K$285),"")</f>
        <v>1</v>
      </c>
      <c r="F285" s="399"/>
      <c r="G285" s="399"/>
      <c r="H285" s="109">
        <v>1</v>
      </c>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6</v>
      </c>
      <c r="F289" s="399"/>
      <c r="G289" s="399"/>
      <c r="H289" s="109"/>
      <c r="I289" s="117"/>
      <c r="J289" s="400"/>
      <c r="K289" s="108">
        <v>6</v>
      </c>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f>IF(OR($H$291&lt;&gt;"",$K$291&lt;&gt;""),SUM($H$291,$K$291),"")</f>
        <v>1</v>
      </c>
      <c r="F291" s="399"/>
      <c r="G291" s="399"/>
      <c r="H291" s="109"/>
      <c r="I291" s="117"/>
      <c r="J291" s="400"/>
      <c r="K291" s="108">
        <v>1</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10</v>
      </c>
      <c r="H302" s="195"/>
      <c r="I302" s="196"/>
      <c r="J302" s="108">
        <v>8</v>
      </c>
      <c r="K302" s="108"/>
      <c r="L302" s="108"/>
      <c r="M302" s="108">
        <v>2</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2</v>
      </c>
      <c r="H304" s="195"/>
      <c r="I304" s="196"/>
      <c r="J304" s="108"/>
      <c r="K304" s="108"/>
      <c r="L304" s="108"/>
      <c r="M304" s="108">
        <v>2</v>
      </c>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v>1</v>
      </c>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2563</v>
      </c>
      <c r="M338" s="94"/>
      <c r="N338" s="94"/>
      <c r="O338" s="94"/>
      <c r="P338" s="95"/>
    </row>
    <row r="339" spans="2:20" ht="20.100000000000001" customHeight="1">
      <c r="B339" s="364"/>
      <c r="C339" s="365"/>
      <c r="D339" s="365"/>
      <c r="E339" s="365"/>
      <c r="F339" s="366"/>
      <c r="G339" s="134" t="s">
        <v>441</v>
      </c>
      <c r="H339" s="113"/>
      <c r="I339" s="109" t="s">
        <v>2563</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2580</v>
      </c>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1</v>
      </c>
      <c r="H344" s="28"/>
      <c r="I344" s="28">
        <v>3</v>
      </c>
      <c r="J344" s="28">
        <v>1</v>
      </c>
      <c r="K344" s="28"/>
      <c r="L344" s="28"/>
      <c r="M344" s="28"/>
      <c r="N344" s="28"/>
      <c r="O344" s="28"/>
      <c r="P344" s="28"/>
      <c r="Q344" s="12"/>
    </row>
    <row r="345" spans="2:20" ht="20.100000000000001" customHeight="1">
      <c r="B345" s="111" t="s">
        <v>181</v>
      </c>
      <c r="C345" s="112"/>
      <c r="D345" s="112"/>
      <c r="E345" s="112"/>
      <c r="F345" s="113"/>
      <c r="G345" s="28">
        <v>0</v>
      </c>
      <c r="H345" s="28"/>
      <c r="I345" s="28">
        <v>2</v>
      </c>
      <c r="J345" s="28">
        <v>1</v>
      </c>
      <c r="K345" s="28"/>
      <c r="L345" s="28"/>
      <c r="M345" s="28"/>
      <c r="N345" s="28"/>
      <c r="O345" s="28"/>
      <c r="P345" s="28"/>
      <c r="Q345" s="12"/>
    </row>
    <row r="346" spans="2:20" ht="20.100000000000001" customHeight="1">
      <c r="B346" s="354" t="s">
        <v>182</v>
      </c>
      <c r="C346" s="355"/>
      <c r="D346" s="101" t="s">
        <v>183</v>
      </c>
      <c r="E346" s="102"/>
      <c r="F346" s="103"/>
      <c r="G346" s="28"/>
      <c r="H346" s="28"/>
      <c r="I346" s="28">
        <v>2</v>
      </c>
      <c r="J346" s="28">
        <v>1</v>
      </c>
      <c r="K346" s="28"/>
      <c r="L346" s="28"/>
      <c r="M346" s="28"/>
      <c r="N346" s="28"/>
      <c r="O346" s="28"/>
      <c r="P346" s="28"/>
      <c r="Q346" s="12"/>
    </row>
    <row r="347" spans="2:20" ht="20.100000000000001" customHeight="1">
      <c r="B347" s="356"/>
      <c r="C347" s="357"/>
      <c r="D347" s="134" t="s">
        <v>184</v>
      </c>
      <c r="E347" s="112"/>
      <c r="F347" s="113"/>
      <c r="G347" s="352">
        <v>1</v>
      </c>
      <c r="H347" s="352"/>
      <c r="I347" s="352">
        <v>4</v>
      </c>
      <c r="J347" s="352">
        <v>1</v>
      </c>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4</v>
      </c>
      <c r="J351" s="352">
        <v>1</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2563</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2581</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2582</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2572</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2610</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2583</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2584</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v>3</v>
      </c>
      <c r="N375" s="117"/>
      <c r="O375" s="117"/>
      <c r="P375" s="118"/>
    </row>
    <row r="376" spans="2:20" ht="20.100000000000001" customHeight="1">
      <c r="B376" s="186"/>
      <c r="C376" s="130"/>
      <c r="D376" s="130"/>
      <c r="E376" s="101" t="s">
        <v>210</v>
      </c>
      <c r="F376" s="102"/>
      <c r="G376" s="102"/>
      <c r="H376" s="103"/>
      <c r="I376" s="109">
        <v>90</v>
      </c>
      <c r="J376" s="117"/>
      <c r="K376" s="117"/>
      <c r="L376" s="55" t="s">
        <v>480</v>
      </c>
      <c r="M376" s="109">
        <v>79</v>
      </c>
      <c r="N376" s="117"/>
      <c r="O376" s="117"/>
      <c r="P376" s="40" t="s">
        <v>480</v>
      </c>
    </row>
    <row r="377" spans="2:20" ht="20.100000000000001" customHeight="1">
      <c r="B377" s="186" t="s">
        <v>45</v>
      </c>
      <c r="C377" s="130"/>
      <c r="D377" s="130"/>
      <c r="E377" s="101" t="s">
        <v>211</v>
      </c>
      <c r="F377" s="102"/>
      <c r="G377" s="102"/>
      <c r="H377" s="103"/>
      <c r="I377" s="109">
        <v>10.935</v>
      </c>
      <c r="J377" s="117"/>
      <c r="K377" s="117"/>
      <c r="L377" s="55" t="s">
        <v>472</v>
      </c>
      <c r="M377" s="109">
        <v>10.935</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39" t="s">
        <v>204</v>
      </c>
      <c r="C383" s="97"/>
      <c r="D383" s="97"/>
      <c r="E383" s="97"/>
      <c r="F383" s="97"/>
      <c r="G383" s="97"/>
      <c r="H383" s="267"/>
      <c r="I383" s="109">
        <v>113000</v>
      </c>
      <c r="J383" s="117"/>
      <c r="K383" s="117"/>
      <c r="L383" s="50" t="s">
        <v>481</v>
      </c>
      <c r="M383" s="109">
        <v>113000</v>
      </c>
      <c r="N383" s="117"/>
      <c r="O383" s="117"/>
      <c r="P383" s="37" t="s">
        <v>481</v>
      </c>
    </row>
    <row r="384" spans="2:20" ht="20.100000000000001" customHeight="1">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v>36000</v>
      </c>
      <c r="J386" s="117"/>
      <c r="K386" s="117"/>
      <c r="L386" s="50" t="s">
        <v>481</v>
      </c>
      <c r="M386" s="109">
        <v>36000</v>
      </c>
      <c r="N386" s="117"/>
      <c r="O386" s="117"/>
      <c r="P386" s="37" t="s">
        <v>481</v>
      </c>
    </row>
    <row r="387" spans="2:20" ht="20.100000000000001" customHeight="1">
      <c r="B387" s="186"/>
      <c r="C387" s="338"/>
      <c r="D387" s="338"/>
      <c r="E387" s="101" t="s">
        <v>217</v>
      </c>
      <c r="F387" s="102"/>
      <c r="G387" s="102"/>
      <c r="H387" s="103"/>
      <c r="I387" s="109">
        <v>18000</v>
      </c>
      <c r="J387" s="117"/>
      <c r="K387" s="117"/>
      <c r="L387" s="50" t="s">
        <v>481</v>
      </c>
      <c r="M387" s="109">
        <v>18000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v>31000</v>
      </c>
      <c r="J390" s="117"/>
      <c r="K390" s="117"/>
      <c r="L390" s="50" t="s">
        <v>481</v>
      </c>
      <c r="M390" s="109">
        <v>31000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2585</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2586</v>
      </c>
      <c r="H400" s="268"/>
      <c r="I400" s="268"/>
      <c r="J400" s="268"/>
      <c r="K400" s="268"/>
      <c r="L400" s="268"/>
      <c r="M400" s="268"/>
      <c r="N400" s="268"/>
      <c r="O400" s="268"/>
      <c r="P400" s="269"/>
    </row>
    <row r="401" spans="2:20" ht="120" customHeight="1">
      <c r="B401" s="303" t="s">
        <v>216</v>
      </c>
      <c r="C401" s="102"/>
      <c r="D401" s="102"/>
      <c r="E401" s="102"/>
      <c r="F401" s="103"/>
      <c r="G401" s="121" t="s">
        <v>2587</v>
      </c>
      <c r="H401" s="268"/>
      <c r="I401" s="268"/>
      <c r="J401" s="268"/>
      <c r="K401" s="268"/>
      <c r="L401" s="268"/>
      <c r="M401" s="268"/>
      <c r="N401" s="268"/>
      <c r="O401" s="268"/>
      <c r="P401" s="269"/>
    </row>
    <row r="402" spans="2:20" ht="120" customHeight="1">
      <c r="B402" s="303" t="s">
        <v>219</v>
      </c>
      <c r="C402" s="102"/>
      <c r="D402" s="102"/>
      <c r="E402" s="102"/>
      <c r="F402" s="103"/>
      <c r="G402" s="121" t="s">
        <v>2588</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2589</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5</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9</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10</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8</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7</v>
      </c>
      <c r="I441" s="117"/>
      <c r="J441" s="117"/>
      <c r="K441" s="117"/>
      <c r="L441" s="117"/>
      <c r="M441" s="117"/>
      <c r="N441" s="117"/>
      <c r="O441" s="117"/>
      <c r="P441" s="37" t="s">
        <v>479</v>
      </c>
    </row>
    <row r="442" spans="2:16" ht="20.100000000000001" customHeight="1">
      <c r="B442" s="287"/>
      <c r="C442" s="288"/>
      <c r="D442" s="130" t="s">
        <v>256</v>
      </c>
      <c r="E442" s="130"/>
      <c r="F442" s="130"/>
      <c r="G442" s="130"/>
      <c r="H442" s="109">
        <v>1</v>
      </c>
      <c r="I442" s="117"/>
      <c r="J442" s="117"/>
      <c r="K442" s="117"/>
      <c r="L442" s="117"/>
      <c r="M442" s="117"/>
      <c r="N442" s="117"/>
      <c r="O442" s="117"/>
      <c r="P442" s="37" t="s">
        <v>479</v>
      </c>
    </row>
    <row r="443" spans="2:16" ht="20.100000000000001" customHeight="1">
      <c r="B443" s="289"/>
      <c r="C443" s="290"/>
      <c r="D443" s="130" t="s">
        <v>257</v>
      </c>
      <c r="E443" s="130"/>
      <c r="F443" s="130"/>
      <c r="G443" s="130"/>
      <c r="H443" s="109">
        <v>3</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18</v>
      </c>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84.4</v>
      </c>
      <c r="I452" s="94"/>
      <c r="J452" s="94"/>
      <c r="K452" s="94"/>
      <c r="L452" s="94"/>
      <c r="M452" s="94"/>
      <c r="N452" s="94"/>
      <c r="O452" s="94"/>
      <c r="P452" s="49" t="s">
        <v>485</v>
      </c>
    </row>
    <row r="453" spans="2:20" ht="20.100000000000001" customHeight="1">
      <c r="B453" s="186" t="s">
        <v>266</v>
      </c>
      <c r="C453" s="130"/>
      <c r="D453" s="130"/>
      <c r="E453" s="130"/>
      <c r="F453" s="130"/>
      <c r="G453" s="130"/>
      <c r="H453" s="109">
        <v>21</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01" t="s">
        <v>279</v>
      </c>
      <c r="D474" s="102"/>
      <c r="E474" s="102"/>
      <c r="F474" s="102"/>
      <c r="G474" s="103"/>
      <c r="H474" s="121" t="s">
        <v>2594</v>
      </c>
      <c r="I474" s="268"/>
      <c r="J474" s="268"/>
      <c r="K474" s="268"/>
      <c r="L474" s="268"/>
      <c r="M474" s="268"/>
      <c r="N474" s="268"/>
      <c r="O474" s="268"/>
      <c r="P474" s="269"/>
    </row>
    <row r="475" spans="1:20" ht="20.100000000000001" customHeight="1">
      <c r="B475" s="280"/>
      <c r="C475" s="101" t="s">
        <v>14</v>
      </c>
      <c r="D475" s="102"/>
      <c r="E475" s="102"/>
      <c r="F475" s="102"/>
      <c r="G475" s="103"/>
      <c r="H475" s="217" t="s">
        <v>2595</v>
      </c>
      <c r="I475" s="132"/>
      <c r="J475" s="35" t="s">
        <v>469</v>
      </c>
      <c r="K475" s="132" t="s">
        <v>2596</v>
      </c>
      <c r="L475" s="132"/>
      <c r="M475" s="35" t="s">
        <v>469</v>
      </c>
      <c r="N475" s="132" t="s">
        <v>2597</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01" t="s">
        <v>279</v>
      </c>
      <c r="D481" s="102"/>
      <c r="E481" s="102"/>
      <c r="F481" s="102"/>
      <c r="G481" s="103"/>
      <c r="H481" s="121" t="s">
        <v>2598</v>
      </c>
      <c r="I481" s="268"/>
      <c r="J481" s="268"/>
      <c r="K481" s="268"/>
      <c r="L481" s="268"/>
      <c r="M481" s="268"/>
      <c r="N481" s="268"/>
      <c r="O481" s="268"/>
      <c r="P481" s="269"/>
    </row>
    <row r="482" spans="2:16" ht="20.100000000000001" customHeight="1">
      <c r="B482" s="273"/>
      <c r="C482" s="101" t="s">
        <v>14</v>
      </c>
      <c r="D482" s="102"/>
      <c r="E482" s="102"/>
      <c r="F482" s="102"/>
      <c r="G482" s="103"/>
      <c r="H482" s="217" t="s">
        <v>2595</v>
      </c>
      <c r="I482" s="132"/>
      <c r="J482" s="35" t="s">
        <v>469</v>
      </c>
      <c r="K482" s="132" t="s">
        <v>2599</v>
      </c>
      <c r="L482" s="132"/>
      <c r="M482" s="35" t="s">
        <v>469</v>
      </c>
      <c r="N482" s="132" t="s">
        <v>2600</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18</v>
      </c>
      <c r="N483" s="35" t="s">
        <v>486</v>
      </c>
      <c r="O483" s="24">
        <v>0</v>
      </c>
      <c r="P483" s="37" t="s">
        <v>487</v>
      </c>
    </row>
    <row r="484" spans="2:16" ht="20.100000000000001" customHeight="1">
      <c r="B484" s="273"/>
      <c r="C484" s="135"/>
      <c r="D484" s="88"/>
      <c r="E484" s="89"/>
      <c r="F484" s="137" t="s">
        <v>282</v>
      </c>
      <c r="G484" s="138"/>
      <c r="H484" s="23">
        <v>9</v>
      </c>
      <c r="I484" s="35" t="s">
        <v>486</v>
      </c>
      <c r="J484" s="24">
        <v>0</v>
      </c>
      <c r="K484" s="35" t="s">
        <v>487</v>
      </c>
      <c r="L484" s="56" t="s">
        <v>435</v>
      </c>
      <c r="M484" s="24">
        <v>18</v>
      </c>
      <c r="N484" s="35" t="s">
        <v>486</v>
      </c>
      <c r="O484" s="24">
        <v>0</v>
      </c>
      <c r="P484" s="37" t="s">
        <v>487</v>
      </c>
    </row>
    <row r="485" spans="2:16" ht="20.100000000000001" customHeight="1">
      <c r="B485" s="273"/>
      <c r="C485" s="136"/>
      <c r="D485" s="91"/>
      <c r="E485" s="92"/>
      <c r="F485" s="137" t="s">
        <v>283</v>
      </c>
      <c r="G485" s="138"/>
      <c r="H485" s="23">
        <v>9</v>
      </c>
      <c r="I485" s="35" t="s">
        <v>486</v>
      </c>
      <c r="J485" s="24">
        <v>0</v>
      </c>
      <c r="K485" s="35" t="s">
        <v>487</v>
      </c>
      <c r="L485" s="56" t="s">
        <v>435</v>
      </c>
      <c r="M485" s="24">
        <v>18</v>
      </c>
      <c r="N485" s="35" t="s">
        <v>486</v>
      </c>
      <c r="O485" s="24">
        <v>0</v>
      </c>
      <c r="P485" s="37" t="s">
        <v>487</v>
      </c>
    </row>
    <row r="486" spans="2:16" ht="39.9"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2563</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2563</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2559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2563</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 customHeight="1">
      <c r="B521" s="87"/>
      <c r="C521" s="88"/>
      <c r="D521" s="88"/>
      <c r="E521" s="89"/>
      <c r="F521" s="99"/>
      <c r="G521" s="101" t="s">
        <v>2512</v>
      </c>
      <c r="H521" s="102"/>
      <c r="I521" s="103"/>
      <c r="J521" s="104" t="s">
        <v>2601</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2563</v>
      </c>
      <c r="K522" s="108"/>
      <c r="L522" s="108"/>
      <c r="M522" s="108"/>
      <c r="N522" s="108"/>
      <c r="O522" s="109"/>
      <c r="P522" s="110"/>
      <c r="S522" s="15" t="str">
        <f>IF($F$519=MST!$I$6,IF(J522="","未記入",""),"")</f>
        <v/>
      </c>
    </row>
    <row r="523" spans="2:20" ht="20.100000000000001" customHeight="1">
      <c r="B523" s="111" t="s">
        <v>2514</v>
      </c>
      <c r="C523" s="112"/>
      <c r="D523" s="112"/>
      <c r="E523" s="113"/>
      <c r="F523" s="109" t="s">
        <v>2559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2602</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2602</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2611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2611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2611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2563</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2563</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2563</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2563</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2563</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2563</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2563</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2563</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2563</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2563</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2563</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2559</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2563</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8" sqref="R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2590</v>
      </c>
      <c r="K4" s="497"/>
      <c r="L4" s="497"/>
      <c r="M4" s="496" t="s">
        <v>2591</v>
      </c>
      <c r="N4" s="497"/>
      <c r="O4" s="497"/>
      <c r="P4" s="497"/>
      <c r="Q4" s="497"/>
      <c r="R4" s="65" t="s">
        <v>2572</v>
      </c>
      <c r="S4" s="25"/>
      <c r="T4" s="12"/>
    </row>
    <row r="5" spans="1:23" ht="50.1" customHeight="1">
      <c r="B5" s="525"/>
      <c r="C5" s="504" t="s">
        <v>308</v>
      </c>
      <c r="D5" s="504"/>
      <c r="E5" s="504"/>
      <c r="F5" s="504"/>
      <c r="G5" s="504"/>
      <c r="H5" s="494" t="s">
        <v>2360</v>
      </c>
      <c r="I5" s="495"/>
      <c r="J5" s="496"/>
      <c r="K5" s="497"/>
      <c r="L5" s="497"/>
      <c r="M5" s="496"/>
      <c r="N5" s="497"/>
      <c r="O5" s="497"/>
      <c r="P5" s="497"/>
      <c r="Q5" s="497"/>
      <c r="R5" s="65"/>
      <c r="S5" s="25"/>
    </row>
    <row r="6" spans="1:23" ht="50.1" customHeight="1">
      <c r="B6" s="525"/>
      <c r="C6" s="504" t="s">
        <v>309</v>
      </c>
      <c r="D6" s="504"/>
      <c r="E6" s="504"/>
      <c r="F6" s="504"/>
      <c r="G6" s="504"/>
      <c r="H6" s="494" t="s">
        <v>2360</v>
      </c>
      <c r="I6" s="495"/>
      <c r="J6" s="496"/>
      <c r="K6" s="497"/>
      <c r="L6" s="497"/>
      <c r="M6" s="496"/>
      <c r="N6" s="497"/>
      <c r="O6" s="497"/>
      <c r="P6" s="497"/>
      <c r="Q6" s="497"/>
      <c r="R6" s="65"/>
      <c r="S6" s="25"/>
    </row>
    <row r="7" spans="1:23" ht="50.1" customHeight="1">
      <c r="B7" s="525"/>
      <c r="C7" s="504" t="s">
        <v>310</v>
      </c>
      <c r="D7" s="504"/>
      <c r="E7" s="504"/>
      <c r="F7" s="504"/>
      <c r="G7" s="504"/>
      <c r="H7" s="494" t="s">
        <v>2360</v>
      </c>
      <c r="I7" s="495"/>
      <c r="J7" s="496"/>
      <c r="K7" s="497"/>
      <c r="L7" s="497"/>
      <c r="M7" s="496"/>
      <c r="N7" s="497"/>
      <c r="O7" s="497"/>
      <c r="P7" s="497"/>
      <c r="Q7" s="497"/>
      <c r="R7" s="65"/>
      <c r="S7" s="25"/>
    </row>
    <row r="8" spans="1:23" ht="50.1" customHeight="1">
      <c r="B8" s="525"/>
      <c r="C8" s="504" t="s">
        <v>311</v>
      </c>
      <c r="D8" s="504"/>
      <c r="E8" s="504"/>
      <c r="F8" s="504"/>
      <c r="G8" s="504"/>
      <c r="H8" s="494" t="s">
        <v>2360</v>
      </c>
      <c r="I8" s="495"/>
      <c r="J8" s="496"/>
      <c r="K8" s="497"/>
      <c r="L8" s="497"/>
      <c r="M8" s="496"/>
      <c r="N8" s="497"/>
      <c r="O8" s="497"/>
      <c r="P8" s="497"/>
      <c r="Q8" s="497"/>
      <c r="R8" s="65"/>
      <c r="S8" s="25"/>
    </row>
    <row r="9" spans="1:23" ht="50.1" customHeight="1">
      <c r="B9" s="525"/>
      <c r="C9" s="504" t="s">
        <v>312</v>
      </c>
      <c r="D9" s="504"/>
      <c r="E9" s="504"/>
      <c r="F9" s="504"/>
      <c r="G9" s="504"/>
      <c r="H9" s="494" t="s">
        <v>2360</v>
      </c>
      <c r="I9" s="495"/>
      <c r="J9" s="496"/>
      <c r="K9" s="497"/>
      <c r="L9" s="497"/>
      <c r="M9" s="496"/>
      <c r="N9" s="497"/>
      <c r="O9" s="497"/>
      <c r="P9" s="497"/>
      <c r="Q9" s="497"/>
      <c r="R9" s="65"/>
      <c r="S9" s="25"/>
    </row>
    <row r="10" spans="1:23" ht="50.1" customHeight="1">
      <c r="B10" s="525"/>
      <c r="C10" s="504" t="s">
        <v>313</v>
      </c>
      <c r="D10" s="504"/>
      <c r="E10" s="504"/>
      <c r="F10" s="504"/>
      <c r="G10" s="504"/>
      <c r="H10" s="494" t="s">
        <v>2360</v>
      </c>
      <c r="I10" s="495"/>
      <c r="J10" s="496"/>
      <c r="K10" s="497"/>
      <c r="L10" s="497"/>
      <c r="M10" s="496"/>
      <c r="N10" s="497"/>
      <c r="O10" s="497"/>
      <c r="P10" s="497"/>
      <c r="Q10" s="497"/>
      <c r="R10" s="65"/>
      <c r="S10" s="25"/>
    </row>
    <row r="11" spans="1:23" ht="50.1" customHeight="1">
      <c r="B11" s="525"/>
      <c r="C11" s="504" t="s">
        <v>314</v>
      </c>
      <c r="D11" s="504"/>
      <c r="E11" s="504"/>
      <c r="F11" s="504"/>
      <c r="G11" s="504"/>
      <c r="H11" s="494" t="s">
        <v>2360</v>
      </c>
      <c r="I11" s="495"/>
      <c r="J11" s="496"/>
      <c r="K11" s="497"/>
      <c r="L11" s="497"/>
      <c r="M11" s="496"/>
      <c r="N11" s="497"/>
      <c r="O11" s="497"/>
      <c r="P11" s="497"/>
      <c r="Q11" s="497"/>
      <c r="R11" s="65"/>
      <c r="S11" s="25"/>
    </row>
    <row r="12" spans="1:23" ht="50.1" customHeight="1">
      <c r="B12" s="525"/>
      <c r="C12" s="504" t="s">
        <v>315</v>
      </c>
      <c r="D12" s="504"/>
      <c r="E12" s="504"/>
      <c r="F12" s="504"/>
      <c r="G12" s="504"/>
      <c r="H12" s="494" t="s">
        <v>2360</v>
      </c>
      <c r="I12" s="495"/>
      <c r="J12" s="496"/>
      <c r="K12" s="497"/>
      <c r="L12" s="497"/>
      <c r="M12" s="496"/>
      <c r="N12" s="497"/>
      <c r="O12" s="497"/>
      <c r="P12" s="497"/>
      <c r="Q12" s="497"/>
      <c r="R12" s="65"/>
      <c r="S12" s="25"/>
    </row>
    <row r="13" spans="1:23" ht="50.1" customHeight="1">
      <c r="B13" s="525"/>
      <c r="C13" s="504" t="s">
        <v>316</v>
      </c>
      <c r="D13" s="504"/>
      <c r="E13" s="504"/>
      <c r="F13" s="504"/>
      <c r="G13" s="504"/>
      <c r="H13" s="494" t="s">
        <v>2360</v>
      </c>
      <c r="I13" s="495"/>
      <c r="J13" s="496"/>
      <c r="K13" s="497"/>
      <c r="L13" s="497"/>
      <c r="M13" s="496"/>
      <c r="N13" s="497"/>
      <c r="O13" s="497"/>
      <c r="P13" s="497"/>
      <c r="Q13" s="497"/>
      <c r="R13" s="65"/>
      <c r="S13" s="25"/>
    </row>
    <row r="14" spans="1:23" ht="50.1" customHeight="1">
      <c r="B14" s="525"/>
      <c r="C14" s="504" t="s">
        <v>317</v>
      </c>
      <c r="D14" s="504"/>
      <c r="E14" s="504"/>
      <c r="F14" s="504"/>
      <c r="G14" s="504"/>
      <c r="H14" s="494" t="s">
        <v>2360</v>
      </c>
      <c r="I14" s="495"/>
      <c r="J14" s="496"/>
      <c r="K14" s="497"/>
      <c r="L14" s="497"/>
      <c r="M14" s="496"/>
      <c r="N14" s="497"/>
      <c r="O14" s="497"/>
      <c r="P14" s="497"/>
      <c r="Q14" s="497"/>
      <c r="R14" s="65"/>
      <c r="S14" s="25"/>
    </row>
    <row r="15" spans="1:23" ht="50.1"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t="s">
        <v>2360</v>
      </c>
      <c r="I17" s="495"/>
      <c r="J17" s="496"/>
      <c r="K17" s="497"/>
      <c r="L17" s="497"/>
      <c r="M17" s="496"/>
      <c r="N17" s="497"/>
      <c r="O17" s="497"/>
      <c r="P17" s="497"/>
      <c r="Q17" s="497"/>
      <c r="R17" s="65"/>
      <c r="S17" s="25"/>
    </row>
    <row r="18" spans="2:19" ht="50.1" customHeight="1">
      <c r="B18" s="59"/>
      <c r="C18" s="504" t="s">
        <v>341</v>
      </c>
      <c r="D18" s="504"/>
      <c r="E18" s="504"/>
      <c r="F18" s="504"/>
      <c r="G18" s="504"/>
      <c r="H18" s="494" t="s">
        <v>2360</v>
      </c>
      <c r="I18" s="495"/>
      <c r="J18" s="496"/>
      <c r="K18" s="497"/>
      <c r="L18" s="497"/>
      <c r="M18" s="496"/>
      <c r="N18" s="497"/>
      <c r="O18" s="497"/>
      <c r="P18" s="497"/>
      <c r="Q18" s="497"/>
      <c r="R18" s="65"/>
      <c r="S18" s="25"/>
    </row>
    <row r="19" spans="2:19" ht="50.1" customHeight="1">
      <c r="B19" s="59"/>
      <c r="C19" s="530" t="s">
        <v>406</v>
      </c>
      <c r="D19" s="531"/>
      <c r="E19" s="531"/>
      <c r="F19" s="531"/>
      <c r="G19" s="532"/>
      <c r="H19" s="494" t="s">
        <v>2360</v>
      </c>
      <c r="I19" s="495"/>
      <c r="J19" s="496"/>
      <c r="K19" s="497"/>
      <c r="L19" s="497"/>
      <c r="M19" s="496"/>
      <c r="N19" s="497"/>
      <c r="O19" s="497"/>
      <c r="P19" s="497"/>
      <c r="Q19" s="497"/>
      <c r="R19" s="65"/>
      <c r="S19" s="25"/>
    </row>
    <row r="20" spans="2:19" ht="50.1" customHeight="1">
      <c r="B20" s="59"/>
      <c r="C20" s="504" t="s">
        <v>334</v>
      </c>
      <c r="D20" s="504"/>
      <c r="E20" s="504"/>
      <c r="F20" s="504"/>
      <c r="G20" s="504"/>
      <c r="H20" s="494" t="s">
        <v>2360</v>
      </c>
      <c r="I20" s="495"/>
      <c r="J20" s="496"/>
      <c r="K20" s="497"/>
      <c r="L20" s="497"/>
      <c r="M20" s="496"/>
      <c r="N20" s="497"/>
      <c r="O20" s="497"/>
      <c r="P20" s="497"/>
      <c r="Q20" s="497"/>
      <c r="R20" s="65"/>
      <c r="S20" s="25"/>
    </row>
    <row r="21" spans="2:19" ht="50.1" customHeight="1">
      <c r="B21" s="59"/>
      <c r="C21" s="504" t="s">
        <v>338</v>
      </c>
      <c r="D21" s="504"/>
      <c r="E21" s="504"/>
      <c r="F21" s="504"/>
      <c r="G21" s="504"/>
      <c r="H21" s="494" t="s">
        <v>2359</v>
      </c>
      <c r="I21" s="495"/>
      <c r="J21" s="496" t="s">
        <v>2592</v>
      </c>
      <c r="K21" s="497"/>
      <c r="L21" s="497"/>
      <c r="M21" s="496" t="s">
        <v>2593</v>
      </c>
      <c r="N21" s="497"/>
      <c r="O21" s="497"/>
      <c r="P21" s="497"/>
      <c r="Q21" s="497"/>
      <c r="R21" s="65"/>
      <c r="S21" s="25"/>
    </row>
    <row r="22" spans="2:19" ht="50.1" customHeight="1">
      <c r="B22" s="59"/>
      <c r="C22" s="504" t="s">
        <v>337</v>
      </c>
      <c r="D22" s="504"/>
      <c r="E22" s="504"/>
      <c r="F22" s="504"/>
      <c r="G22" s="504"/>
      <c r="H22" s="494" t="s">
        <v>2360</v>
      </c>
      <c r="I22" s="495"/>
      <c r="J22" s="496"/>
      <c r="K22" s="497"/>
      <c r="L22" s="497"/>
      <c r="M22" s="496"/>
      <c r="N22" s="497"/>
      <c r="O22" s="497"/>
      <c r="P22" s="497"/>
      <c r="Q22" s="497"/>
      <c r="R22" s="65"/>
      <c r="S22" s="25"/>
    </row>
    <row r="23" spans="2:19" ht="50.1" customHeight="1">
      <c r="B23" s="59"/>
      <c r="C23" s="504" t="s">
        <v>342</v>
      </c>
      <c r="D23" s="504"/>
      <c r="E23" s="504"/>
      <c r="F23" s="504"/>
      <c r="G23" s="504"/>
      <c r="H23" s="494" t="s">
        <v>2360</v>
      </c>
      <c r="I23" s="495"/>
      <c r="J23" s="496"/>
      <c r="K23" s="497"/>
      <c r="L23" s="497"/>
      <c r="M23" s="496"/>
      <c r="N23" s="497"/>
      <c r="O23" s="497"/>
      <c r="P23" s="497"/>
      <c r="Q23" s="497"/>
      <c r="R23" s="65"/>
      <c r="S23" s="25"/>
    </row>
    <row r="24" spans="2:19" ht="50.1" customHeight="1">
      <c r="B24" s="59"/>
      <c r="C24" s="504" t="s">
        <v>395</v>
      </c>
      <c r="D24" s="504"/>
      <c r="E24" s="504"/>
      <c r="F24" s="504"/>
      <c r="G24" s="504"/>
      <c r="H24" s="494" t="s">
        <v>2360</v>
      </c>
      <c r="I24" s="495"/>
      <c r="J24" s="496"/>
      <c r="K24" s="497"/>
      <c r="L24" s="497"/>
      <c r="M24" s="496"/>
      <c r="N24" s="497"/>
      <c r="O24" s="497"/>
      <c r="P24" s="497"/>
      <c r="Q24" s="497"/>
      <c r="R24" s="65"/>
      <c r="S24" s="25"/>
    </row>
    <row r="25" spans="2:19" ht="50.1"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t="s">
        <v>2360</v>
      </c>
      <c r="I28" s="495"/>
      <c r="J28" s="496"/>
      <c r="K28" s="497"/>
      <c r="L28" s="497"/>
      <c r="M28" s="496"/>
      <c r="N28" s="497"/>
      <c r="O28" s="497"/>
      <c r="P28" s="497"/>
      <c r="Q28" s="497"/>
      <c r="R28" s="65"/>
      <c r="S28" s="25"/>
    </row>
    <row r="29" spans="2:19" ht="50.1" customHeight="1">
      <c r="B29" s="59"/>
      <c r="C29" s="504" t="s">
        <v>323</v>
      </c>
      <c r="D29" s="504"/>
      <c r="E29" s="504"/>
      <c r="F29" s="504"/>
      <c r="G29" s="504"/>
      <c r="H29" s="494" t="s">
        <v>2360</v>
      </c>
      <c r="I29" s="495"/>
      <c r="J29" s="496"/>
      <c r="K29" s="497"/>
      <c r="L29" s="497"/>
      <c r="M29" s="496"/>
      <c r="N29" s="497"/>
      <c r="O29" s="497"/>
      <c r="P29" s="497"/>
      <c r="Q29" s="497"/>
      <c r="R29" s="65"/>
      <c r="S29" s="25"/>
    </row>
    <row r="30" spans="2:19" ht="50.1" customHeight="1">
      <c r="B30" s="59"/>
      <c r="C30" s="504" t="s">
        <v>324</v>
      </c>
      <c r="D30" s="504"/>
      <c r="E30" s="504"/>
      <c r="F30" s="504"/>
      <c r="G30" s="504"/>
      <c r="H30" s="494" t="s">
        <v>2360</v>
      </c>
      <c r="I30" s="495"/>
      <c r="J30" s="496"/>
      <c r="K30" s="497"/>
      <c r="L30" s="497"/>
      <c r="M30" s="496"/>
      <c r="N30" s="497"/>
      <c r="O30" s="497"/>
      <c r="P30" s="497"/>
      <c r="Q30" s="497"/>
      <c r="R30" s="65"/>
      <c r="S30" s="25"/>
    </row>
    <row r="31" spans="2:19" ht="50.1" customHeight="1">
      <c r="B31" s="59"/>
      <c r="C31" s="504" t="s">
        <v>325</v>
      </c>
      <c r="D31" s="504"/>
      <c r="E31" s="504"/>
      <c r="F31" s="504"/>
      <c r="G31" s="504"/>
      <c r="H31" s="494" t="s">
        <v>2360</v>
      </c>
      <c r="I31" s="495"/>
      <c r="J31" s="496"/>
      <c r="K31" s="497"/>
      <c r="L31" s="497"/>
      <c r="M31" s="496"/>
      <c r="N31" s="497"/>
      <c r="O31" s="497"/>
      <c r="P31" s="497"/>
      <c r="Q31" s="497"/>
      <c r="R31" s="65"/>
      <c r="S31" s="25"/>
    </row>
    <row r="32" spans="2:19" ht="50.1" customHeight="1">
      <c r="B32" s="59"/>
      <c r="C32" s="504" t="s">
        <v>326</v>
      </c>
      <c r="D32" s="504"/>
      <c r="E32" s="504"/>
      <c r="F32" s="504"/>
      <c r="G32" s="504"/>
      <c r="H32" s="494" t="s">
        <v>2360</v>
      </c>
      <c r="I32" s="495"/>
      <c r="J32" s="496"/>
      <c r="K32" s="497"/>
      <c r="L32" s="497"/>
      <c r="M32" s="496"/>
      <c r="N32" s="497"/>
      <c r="O32" s="497"/>
      <c r="P32" s="497"/>
      <c r="Q32" s="497"/>
      <c r="R32" s="65"/>
      <c r="S32" s="25"/>
    </row>
    <row r="33" spans="2:19" ht="50.1" customHeight="1">
      <c r="B33" s="59"/>
      <c r="C33" s="504" t="s">
        <v>327</v>
      </c>
      <c r="D33" s="504"/>
      <c r="E33" s="504"/>
      <c r="F33" s="504"/>
      <c r="G33" s="504"/>
      <c r="H33" s="494" t="s">
        <v>2360</v>
      </c>
      <c r="I33" s="495"/>
      <c r="J33" s="496"/>
      <c r="K33" s="497"/>
      <c r="L33" s="497"/>
      <c r="M33" s="496"/>
      <c r="N33" s="497"/>
      <c r="O33" s="497"/>
      <c r="P33" s="497"/>
      <c r="Q33" s="497"/>
      <c r="R33" s="65"/>
      <c r="S33" s="25"/>
    </row>
    <row r="34" spans="2:19" ht="50.1" customHeight="1">
      <c r="B34" s="59"/>
      <c r="C34" s="504" t="s">
        <v>328</v>
      </c>
      <c r="D34" s="504"/>
      <c r="E34" s="504"/>
      <c r="F34" s="504"/>
      <c r="G34" s="504"/>
      <c r="H34" s="494" t="s">
        <v>2360</v>
      </c>
      <c r="I34" s="495"/>
      <c r="J34" s="496"/>
      <c r="K34" s="497"/>
      <c r="L34" s="497"/>
      <c r="M34" s="496"/>
      <c r="N34" s="497"/>
      <c r="O34" s="497"/>
      <c r="P34" s="497"/>
      <c r="Q34" s="497"/>
      <c r="R34" s="65"/>
      <c r="S34" s="25"/>
    </row>
    <row r="35" spans="2:19" ht="50.1" customHeight="1">
      <c r="B35" s="59"/>
      <c r="C35" s="504" t="s">
        <v>329</v>
      </c>
      <c r="D35" s="504"/>
      <c r="E35" s="504"/>
      <c r="F35" s="504"/>
      <c r="G35" s="504"/>
      <c r="H35" s="494" t="s">
        <v>2360</v>
      </c>
      <c r="I35" s="495"/>
      <c r="J35" s="496"/>
      <c r="K35" s="497"/>
      <c r="L35" s="497"/>
      <c r="M35" s="496"/>
      <c r="N35" s="497"/>
      <c r="O35" s="497"/>
      <c r="P35" s="497"/>
      <c r="Q35" s="497"/>
      <c r="R35" s="65"/>
      <c r="S35" s="25"/>
    </row>
    <row r="36" spans="2:19" ht="50.1" customHeight="1">
      <c r="B36" s="59"/>
      <c r="C36" s="504" t="s">
        <v>331</v>
      </c>
      <c r="D36" s="504"/>
      <c r="E36" s="504"/>
      <c r="F36" s="504"/>
      <c r="G36" s="504"/>
      <c r="H36" s="494" t="s">
        <v>2360</v>
      </c>
      <c r="I36" s="495"/>
      <c r="J36" s="496"/>
      <c r="K36" s="497"/>
      <c r="L36" s="497"/>
      <c r="M36" s="496"/>
      <c r="N36" s="497"/>
      <c r="O36" s="497"/>
      <c r="P36" s="497"/>
      <c r="Q36" s="497"/>
      <c r="R36" s="65"/>
      <c r="S36" s="25"/>
    </row>
    <row r="37" spans="2:19" ht="50.1"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t="s">
        <v>2360</v>
      </c>
      <c r="I39" s="495"/>
      <c r="J39" s="496"/>
      <c r="K39" s="497"/>
      <c r="L39" s="497"/>
      <c r="M39" s="496"/>
      <c r="N39" s="497"/>
      <c r="O39" s="497"/>
      <c r="P39" s="497"/>
      <c r="Q39" s="497"/>
      <c r="R39" s="65"/>
      <c r="S39" s="25"/>
    </row>
    <row r="40" spans="2:19" ht="50.1" customHeight="1">
      <c r="B40" s="502"/>
      <c r="C40" s="504" t="s">
        <v>335</v>
      </c>
      <c r="D40" s="504"/>
      <c r="E40" s="504"/>
      <c r="F40" s="504"/>
      <c r="G40" s="504"/>
      <c r="H40" s="494" t="s">
        <v>2360</v>
      </c>
      <c r="I40" s="495"/>
      <c r="J40" s="496"/>
      <c r="K40" s="497"/>
      <c r="L40" s="497"/>
      <c r="M40" s="496"/>
      <c r="N40" s="497"/>
      <c r="O40" s="497"/>
      <c r="P40" s="497"/>
      <c r="Q40" s="497"/>
      <c r="R40" s="65"/>
      <c r="S40" s="25"/>
    </row>
    <row r="41" spans="2:19" ht="50.1"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t="s">
        <v>2360</v>
      </c>
      <c r="I44" s="495"/>
      <c r="J44" s="496"/>
      <c r="K44" s="497"/>
      <c r="L44" s="497"/>
      <c r="M44" s="496"/>
      <c r="N44" s="497"/>
      <c r="O44" s="497"/>
      <c r="P44" s="497"/>
      <c r="Q44" s="497"/>
      <c r="R44" s="65"/>
      <c r="S44" s="25"/>
    </row>
    <row r="45" spans="2:19" ht="50.1" customHeight="1">
      <c r="B45" s="502"/>
      <c r="C45" s="504" t="s">
        <v>346</v>
      </c>
      <c r="D45" s="504"/>
      <c r="E45" s="504"/>
      <c r="F45" s="504"/>
      <c r="G45" s="504"/>
      <c r="H45" s="494" t="s">
        <v>2360</v>
      </c>
      <c r="I45" s="495"/>
      <c r="J45" s="496"/>
      <c r="K45" s="497"/>
      <c r="L45" s="497"/>
      <c r="M45" s="496"/>
      <c r="N45" s="497"/>
      <c r="O45" s="497"/>
      <c r="P45" s="497"/>
      <c r="Q45" s="497"/>
      <c r="R45" s="65"/>
      <c r="S45" s="25"/>
    </row>
    <row r="46" spans="2:19" ht="50.1"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2590</v>
      </c>
      <c r="K48" s="497"/>
      <c r="L48" s="497"/>
      <c r="M48" s="496" t="s">
        <v>2591</v>
      </c>
      <c r="N48" s="497"/>
      <c r="O48" s="497"/>
      <c r="P48" s="497"/>
      <c r="Q48" s="497"/>
      <c r="R48" s="65" t="s">
        <v>2572</v>
      </c>
      <c r="S48" s="25"/>
    </row>
    <row r="49" spans="2:19" ht="50.1" customHeight="1">
      <c r="B49" s="502"/>
      <c r="C49" s="504" t="s">
        <v>409</v>
      </c>
      <c r="D49" s="504"/>
      <c r="E49" s="504"/>
      <c r="F49" s="504"/>
      <c r="G49" s="504"/>
      <c r="H49" s="494" t="s">
        <v>2360</v>
      </c>
      <c r="I49" s="495"/>
      <c r="J49" s="496"/>
      <c r="K49" s="497"/>
      <c r="L49" s="497"/>
      <c r="M49" s="496"/>
      <c r="N49" s="497"/>
      <c r="O49" s="497"/>
      <c r="P49" s="497"/>
      <c r="Q49" s="497"/>
      <c r="R49" s="65"/>
      <c r="S49" s="25"/>
    </row>
    <row r="50" spans="2:19" ht="50.1"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4" zoomScaleNormal="85" zoomScaleSheetLayoutView="100" workbookViewId="0">
      <selection activeCell="V29" sqref="V29:X2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2559</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t="s">
        <v>2559</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t="s">
        <v>2559</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t="s">
        <v>2559</v>
      </c>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t="s">
        <v>2559</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t="s">
        <v>2559</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t="s">
        <v>2559</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t="s">
        <v>2559</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t="s">
        <v>2563</v>
      </c>
      <c r="Q14" s="550"/>
      <c r="R14" s="550"/>
      <c r="S14" s="550"/>
      <c r="T14" s="550"/>
      <c r="U14" s="551"/>
      <c r="V14" s="545"/>
      <c r="W14" s="545"/>
      <c r="X14" s="545"/>
      <c r="Y14" s="545" t="s">
        <v>2572</v>
      </c>
      <c r="Z14" s="545"/>
      <c r="AA14" s="545"/>
      <c r="AB14" s="554" t="s">
        <v>2603</v>
      </c>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t="s">
        <v>2559</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t="s">
        <v>2559</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t="s">
        <v>2559</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t="s">
        <v>2559</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t="s">
        <v>2563</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t="s">
        <v>2563</v>
      </c>
      <c r="Q21" s="550"/>
      <c r="R21" s="550"/>
      <c r="S21" s="550"/>
      <c r="T21" s="550"/>
      <c r="U21" s="551"/>
      <c r="V21" s="545" t="s">
        <v>2572</v>
      </c>
      <c r="W21" s="545"/>
      <c r="X21" s="545"/>
      <c r="Y21" s="545"/>
      <c r="Z21" s="545"/>
      <c r="AA21" s="545"/>
      <c r="AB21" s="554"/>
      <c r="AC21" s="555"/>
      <c r="AD21" s="555"/>
      <c r="AE21" s="554" t="s">
        <v>2604</v>
      </c>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t="s">
        <v>2563</v>
      </c>
      <c r="Q22" s="550"/>
      <c r="R22" s="550"/>
      <c r="S22" s="550"/>
      <c r="T22" s="550"/>
      <c r="U22" s="551"/>
      <c r="V22" s="545" t="s">
        <v>2572</v>
      </c>
      <c r="W22" s="545"/>
      <c r="X22" s="545"/>
      <c r="Y22" s="545"/>
      <c r="Z22" s="545"/>
      <c r="AA22" s="545"/>
      <c r="AB22" s="554" t="s">
        <v>2605</v>
      </c>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t="s">
        <v>2559</v>
      </c>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t="s">
        <v>2563</v>
      </c>
      <c r="Q24" s="550"/>
      <c r="R24" s="550"/>
      <c r="S24" s="550"/>
      <c r="T24" s="550"/>
      <c r="U24" s="551"/>
      <c r="V24" s="545"/>
      <c r="W24" s="545"/>
      <c r="X24" s="545"/>
      <c r="Y24" s="545" t="s">
        <v>2572</v>
      </c>
      <c r="Z24" s="545"/>
      <c r="AA24" s="545"/>
      <c r="AB24" s="554" t="s">
        <v>2606</v>
      </c>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t="s">
        <v>2559</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t="s">
        <v>2563</v>
      </c>
      <c r="Q26" s="557"/>
      <c r="R26" s="557"/>
      <c r="S26" s="557"/>
      <c r="T26" s="557"/>
      <c r="U26" s="558"/>
      <c r="V26" s="590" t="s">
        <v>2572</v>
      </c>
      <c r="W26" s="590"/>
      <c r="X26" s="590"/>
      <c r="Y26" s="590"/>
      <c r="Z26" s="590"/>
      <c r="AA26" s="590"/>
      <c r="AB26" s="593"/>
      <c r="AC26" s="594"/>
      <c r="AD26" s="594"/>
      <c r="AE26" s="593" t="s">
        <v>2607</v>
      </c>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t="s">
        <v>2559</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t="s">
        <v>2563</v>
      </c>
      <c r="Q29" s="550"/>
      <c r="R29" s="550"/>
      <c r="S29" s="550"/>
      <c r="T29" s="550"/>
      <c r="U29" s="551"/>
      <c r="V29" s="545" t="s">
        <v>2572</v>
      </c>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t="s">
        <v>2559</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t="s">
        <v>2559</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t="s">
        <v>2563</v>
      </c>
      <c r="Q32" s="557"/>
      <c r="R32" s="557"/>
      <c r="S32" s="557"/>
      <c r="T32" s="557"/>
      <c r="U32" s="558"/>
      <c r="V32" s="590" t="s">
        <v>2572</v>
      </c>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t="s">
        <v>2563</v>
      </c>
      <c r="Q34" s="547"/>
      <c r="R34" s="547"/>
      <c r="S34" s="547"/>
      <c r="T34" s="547"/>
      <c r="U34" s="548"/>
      <c r="V34" s="589"/>
      <c r="W34" s="589"/>
      <c r="X34" s="589"/>
      <c r="Y34" s="589" t="s">
        <v>2572</v>
      </c>
      <c r="Z34" s="589"/>
      <c r="AA34" s="589"/>
      <c r="AB34" s="587" t="s">
        <v>2603</v>
      </c>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t="s">
        <v>2559</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t="s">
        <v>2559</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Setsuko Kibayashi</cp:lastModifiedBy>
  <cp:lastPrinted>2021-03-04T10:23:32Z</cp:lastPrinted>
  <dcterms:created xsi:type="dcterms:W3CDTF">2020-12-23T05:28:24Z</dcterms:created>
  <dcterms:modified xsi:type="dcterms:W3CDTF">2025-02-05T05:12:15Z</dcterms:modified>
</cp:coreProperties>
</file>