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4525"/>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<sst xmlns="http://schemas.openxmlformats.org/spreadsheetml/2006/main" count="2952" uniqueCount="2550">
  <si>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</si>
  <si>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</si>
  <si>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</si>
  <si>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</si>
  <si>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</si>
  <si>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</si>
  <si>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</si>
  <si>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</si>
  <si>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</si>
  <si>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</si>
  <si>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</si>
  <si>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</si>
  <si>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</si>
  <si>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</si>
  <si>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</si>
  <si>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</si>
  <si>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</si>
  <si>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</si>
  <si>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</si>
  <si>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</si>
  <si>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</si>
  <si>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</si>
  <si>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</si>
  <si>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</si>
  <si>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</si>
  <si>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</si>
  <si>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</si>
  <si>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</si>
  <si>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</si>
  <si>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</si>
  <si>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</si>
  <si>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</si>
  <si>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</si>
  <si>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</si>
  <si>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</si>
  <si>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</si>
  <si>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</si>
  <si>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</si>
  <si>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</si>
  <si>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</si>
  <si>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</si>
  <si>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</si>
  <si>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</si>
  <si>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</si>
  <si>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</si>
  <si>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</si>
  <si>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</si>
  <si>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</si>
  <si>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</si>
  <si>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</si>
  <si>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</si>
  <si>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</si>
  <si>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</si>
  <si>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</si>
  <si>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</si>
  <si>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</si>
  <si>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</si>
  <si>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</si>
  <si>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</si>
  <si>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</si>
  <si>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</si>
  <si>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</si>
  <si>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</si>
  <si>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</si>
  <si>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</si>
  <si>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</si>
  <si>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</si>
  <si>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</si>
  <si>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</si>
  <si>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</si>
  <si>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</si>
  <si>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</si>
  <si>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</si>
  <si>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</si>
  <si>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</si>
  <si>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</si>
  <si>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</si>
  <si>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</si>
  <si>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</si>
  <si>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</si>
  <si>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</si>
  <si>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</si>
  <si>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</si>
  <si>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</si>
  <si>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</si>
  <si>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</si>
  <si>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</si>
  <si>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</si>
  <si>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</si>
  <si>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</si>
  <si>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</si>
  <si>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</si>
  <si>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</si>
  <si>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</si>
  <si>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</si>
  <si>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</si>
  <si>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</si>
  <si>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</si>
  <si>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</si>
  <si>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</si>
  <si>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</si>
  <si>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</si>
  <si>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</si>
  <si>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</si>
  <si>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</si>
  <si>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</si>
  <si>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</si>
  <si>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</si>
  <si>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</si>
  <si>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</si>
  <si>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</si>
  <si>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</si>
  <si>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</si>
  <si>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</si>
  <si>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</si>
  <si>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</si>
  <si>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</si>
  <si>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</si>
  <si>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</si>
  <si>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</si>
  <si>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</si>
  <si>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</si>
  <si>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</si>
  <si>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</si>
  <si>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</si>
  <si>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</si>
  <si>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</si>
  <si>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</si>
  <si>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</si>
  <si>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</si>
  <si>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</si>
  <si>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</si>
  <si>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</si>
  <si>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</si>
  <si>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</si>
  <si>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</si>
  <si>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</si>
  <si>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</si>
  <si>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</si>
  <si>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</si>
  <si>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</si>
  <si>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</si>
  <si>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</si>
  <si>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</si>
  <si>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</si>
  <si>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</si>
  <si>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</si>
  <si>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</si>
  <si>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</si>
  <si>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</si>
  <si>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</si>
  <si>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</si>
  <si>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</si>
  <si>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</si>
  <si>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</si>
  <si>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</si>
  <si>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</si>
  <si>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</si>
  <si>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</si>
  <si>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</si>
  <si>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</si>
  <si>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</si>
  <si>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</si>
  <si>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</si>
  <si>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</si>
  <si>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</si>
  <si>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</si>
  <si>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</si>
  <si>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</si>
  <si>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</si>
  <si>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</si>
  <si>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</si>
  <si>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</si>
  <si>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</si>
  <si>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</si>
  <si>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</si>
  <si>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</si>
  <si>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</si>
  <si>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</si>
  <si>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</si>
  <si>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</si>
  <si>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</si>
  <si>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</si>
  <si>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</si>
  <si>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</si>
  <si>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</si>
  <si>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</si>
  <si>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</si>
  <si>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</si>
  <si>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</si>
  <si>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</si>
  <si>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</si>
  <si>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</si>
  <si>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</si>
  <si>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</si>
  <si>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</si>
  <si>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</si>
  <si>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</si>
  <si>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</si>
  <si>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</si>
  <si>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</si>
  <si>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</si>
  <si>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</si>
  <si>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</si>
  <si>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</si>
  <si>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</si>
  <si>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</si>
  <si>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</si>
  <si>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</si>
  <si>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</si>
  <si>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</si>
  <si>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</si>
  <si>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</si>
  <si>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</si>
  <si>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</si>
  <si>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</si>
  <si>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</si>
  <si>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</si>
  <si>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</si>
  <si>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</si>
  <si>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</si>
  <si>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</si>
  <si>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</si>
  <si>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</si>
  <si>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</si>
  <si>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</si>
  <si>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</si>
  <si>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</si>
  <si>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</si>
  <si>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</si>
  <si>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</si>
  <si>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</si>
  <si>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</si>
  <si>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</si>
  <si>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</si>
  <si>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</si>
  <si>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</si>
  <si>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</si>
  <si>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</si>
  <si>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</si>
  <si>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</si>
  <si>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</si>
  <si>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</si>
  <si>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</si>
  <si>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</si>
  <si>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</si>
  <si>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</si>
  <si>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</si>
  <si>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</si>
  <si>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</si>
  <si>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</si>
  <si>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</si>
  <si>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</si>
  <si>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</si>
  <si>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</si>
  <si>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</si>
  <si>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</si>
  <si>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</si>
  <si>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</si>
  <si>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</si>
  <si>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</si>
  <si>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</si>
  <si>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</si>
  <si>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</si>
  <si>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</si>
  <si>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</si>
  <si>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</si>
  <si>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</si>
  <si>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</si>
  <si>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</si>
  <si>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</si>
  <si>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</si>
  <si>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</si>
  <si>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</si>
  <si>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</si>
  <si>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</si>
  <si>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</si>
  <si>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</si>
  <si>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</si>
  <si>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</si>
  <si>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</si>
  <si>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</si>
  <si>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</si>
  <si>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</si>
  <si>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</si>
  <si>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</si>
  <si>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</si>
  <si>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</si>
  <si>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</si>
  <si>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</si>
  <si>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</si>
  <si>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</si>
  <si>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</si>
  <si>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</si>
  <si>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</si>
  <si>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</si>
  <si>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</si>
  <si>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</si>
  <si>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</si>
  <si>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</si>
  <si>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</si>
  <si>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</si>
  <si>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</si>
  <si>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</si>
  <si>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</si>
  <si>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</si>
  <si>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</si>
  <si>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</si>
  <si>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</si>
  <si>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</si>
  <si>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</si>
  <si>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</si>
  <si>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</si>
  <si>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</si>
  <si>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</si>
  <si>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</si>
  <si>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</si>
  <si>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</si>
  <si>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</si>
  <si>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</si>
  <si>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</si>
  <si>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</si>
  <si>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</si>
  <si>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</si>
  <si>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</si>
  <si>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</si>
  <si>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</si>
  <si>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</si>
  <si>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</si>
  <si>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</si>
  <si>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</si>
  <si>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</si>
  <si>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</si>
  <si>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</si>
  <si>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</si>
  <si>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</si>
  <si>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</si>
  <si>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</si>
  <si>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</si>
  <si>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</si>
  <si>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</si>
  <si>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</si>
  <si>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</si>
  <si>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</si>
  <si>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</si>
  <si>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</si>
  <si>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</si>
  <si>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</si>
  <si>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</si>
  <si>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</si>
  <si>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</si>
  <si>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</si>
  <si>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</si>
  <si>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</si>
  <si>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</si>
  <si>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</si>
  <si>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</si>
  <si>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</si>
  <si>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</si>
  <si>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</si>
  <si>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</si>
  <si>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</si>
  <si>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</si>
  <si>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</si>
  <si>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</si>
  <si>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</si>
  <si>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</si>
  <si>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</si>
  <si>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</si>
  <si>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</si>
  <si>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</si>
  <si>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</si>
  <si>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</si>
  <si>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</si>
  <si>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</si>
  <si>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</si>
  <si>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</si>
  <si>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</si>
  <si>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</si>
  <si>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</si>
  <si>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</si>
  <si>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</si>
  <si>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</si>
  <si>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</si>
  <si>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</si>
  <si>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</si>
  <si>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</si>
  <si>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</si>
  <si>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</si>
  <si>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</si>
  <si>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</si>
  <si>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</si>
  <si>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</si>
  <si>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</si>
  <si>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</si>
  <si>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</si>
  <si>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</si>
  <si>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</si>
  <si>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</si>
  <si>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</si>
  <si>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</si>
  <si>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</si>
  <si>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</si>
  <si>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</si>
  <si>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</si>
  <si>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</si>
  <si>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</si>
  <si>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</si>
  <si>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</si>
  <si>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</si>
  <si>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</si>
  <si>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</si>
  <si>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</si>
  <si>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</si>
  <si>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</si>
  <si>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</si>
  <si>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</si>
  <si>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</si>
  <si>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</si>
  <si>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</si>
  <si>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</si>
  <si>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</si>
  <si>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</si>
  <si>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</si>
  <si>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</si>
  <si>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</si>
  <si>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</si>
  <si>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</si>
  <si>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</si>
  <si>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</si>
  <si>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</si>
  <si>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</si>
  <si>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</si>
  <si>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</si>
  <si>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</si>
  <si>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</si>
  <si>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</si>
  <si>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</si>
  <si>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</si>
  <si>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</si>
  <si>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</si>
  <si>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</si>
  <si>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</si>
  <si>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</si>
  <si>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</si>
  <si>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</si>
  <si>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</si>
  <si>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</si>
  <si>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</si>
  <si>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</si>
  <si>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</si>
  <si>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</si>
  <si>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</si>
  <si>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</si>
  <si>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</si>
  <si>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</si>
  <si>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</si>
  <si>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</si>
  <si>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</si>
  <si>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</si>
  <si>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</si>
  <si>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</si>
  <si>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</si>
  <si>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</si>
  <si>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</si>
  <si>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</si>
  <si>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</si>
  <si>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</si>
  <si>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</si>
  <si>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</si>
  <si>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</si>
  <si>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</si>
  <si>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</si>
  <si>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</si>
  <si>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</si>
  <si>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</si>
  <si>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</si>
  <si>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</si>
  <si>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</si>
  <si>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</si>
  <si>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</si>
  <si>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</si>
  <si>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</si>
  <si>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</si>
  <si>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</si>
  <si>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</si>
  <si>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</si>
  <si>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</si>
  <si>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</si>
  <si>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</si>
  <si>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</si>
  <si>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</si>
  <si>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</si>
  <si>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</si>
  <si>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</si>
  <si>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</si>
  <si>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</si>
  <si>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</si>
  <si>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</si>
  <si>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</si>
  <si>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</si>
  <si>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</si>
  <si>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</si>
  <si>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</si>
  <si>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</si>
  <si>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</si>
  <si>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</si>
  <si>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</si>
  <si>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</si>
  <si>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</si>
  <si>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</si>
  <si>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</si>
  <si>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</si>
  <si>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</si>
  <si>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</si>
  <si>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</si>
  <si>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</si>
  <si>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</si>
  <si>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</si>
  <si>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</si>
  <si>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</si>
  <si>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</si>
  <si>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</si>
  <si>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</si>
  <si>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</si>
  <si>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</si>
  <si>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</si>
  <si>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</si>
  <si>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</si>
  <si>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</si>
  <si>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</si>
  <si>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</si>
  <si>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</si>
  <si>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</si>
  <si>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</si>
  <si>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</si>
  <si>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</si>
  <si>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</si>
  <si>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</si>
  <si>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</si>
  <si>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</si>
  <si>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</si>
  <si>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</si>
  <si>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</si>
  <si>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</si>
  <si>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</si>
  <si>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</si>
  <si>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</si>
  <si>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</si>
  <si>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</si>
  <si>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</si>
  <si>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</si>
  <si>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</si>
  <si>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</si>
  <si>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</si>
  <si>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</si>
  <si>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</si>
  <si>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</si>
  <si>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</si>
  <si>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</si>
  <si>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</si>
  <si>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</si>
  <si>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</si>
  <si>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</si>
  <si>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</si>
  <si>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</si>
  <si>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</si>
  <si>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</si>
  <si>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</si>
  <si>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</si>
  <si>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</si>
  <si>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</si>
  <si>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</si>
  <si>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</si>
  <si>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</si>
  <si>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</si>
  <si>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</si>
  <si>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</si>
  <si>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</si>
  <si>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</si>
  <si>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</si>
  <si>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</si>
  <si>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</si>
  <si>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</si>
  <si>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</si>
  <si>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</si>
  <si>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</si>
  <si>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</si>
  <si>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</si>
  <si>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</si>
  <si>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</si>
  <si>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</si>
  <si>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</si>
  <si>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</si>
  <si>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</si>
  <si>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</si>
  <si>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</si>
  <si>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</si>
  <si>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</si>
  <si>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</si>
  <si>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</si>
  <si>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</si>
  <si>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</si>
  <si>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</si>
  <si>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</si>
  <si>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</si>
  <si>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</si>
  <si>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</si>
  <si>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</si>
  <si>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</si>
  <si>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</si>
  <si>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</si>
  <si>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</si>
  <si>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</si>
  <si>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</si>
  <si>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</si>
  <si>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</si>
  <si>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</si>
  <si>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</si>
  <si>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</si>
  <si>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</si>
  <si>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</si>
  <si>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</si>
  <si>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</si>
  <si>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</si>
  <si>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</si>
  <si>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</si>
  <si>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</si>
  <si>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</si>
  <si>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</si>
  <si>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</si>
  <si>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</si>
  <si>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</si>
  <si>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</si>
  <si>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</si>
  <si>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</si>
  <si>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</si>
  <si>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</si>
  <si>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</si>
  <si>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</si>
  <si>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</si>
  <si>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</si>
  <si>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</si>
  <si>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</si>
  <si>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</si>
  <si>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</si>
  <si>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</si>
  <si>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</si>
  <si>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</si>
  <si>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</si>
  <si>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</si>
  <si>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</si>
  <si>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</si>
  <si>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</si>
  <si>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</si>
  <si>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</si>
  <si>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</si>
  <si>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</si>
  <si>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</si>
  <si>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</si>
  <si>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</si>
  <si>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</si>
  <si>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</si>
  <si>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</si>
  <si>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</si>
  <si>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</si>
  <si>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</si>
  <si>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</si>
  <si>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</si>
  <si>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</si>
  <si>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</si>
  <si>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</si>
  <si>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</si>
  <si>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</si>
  <si>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</si>
  <si>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</si>
  <si>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</si>
  <si>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</si>
  <si>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</si>
  <si>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</si>
  <si>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</si>
  <si>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</si>
  <si>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</si>
  <si>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</si>
  <si>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</si>
  <si>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</si>
  <si>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</si>
  <si>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</si>
  <si>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</si>
  <si>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</si>
  <si>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</si>
  <si>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</si>
  <si>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</si>
  <si>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</si>
  <si>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</si>
  <si>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</si>
  <si>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</si>
  <si>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</si>
  <si>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</si>
  <si>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</si>
  <si>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</si>
  <si>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</si>
  <si>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</si>
  <si>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</si>
  <si>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</si>
  <si>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</si>
  <si>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</si>
  <si>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</si>
  <si>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</si>
  <si>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</si>
  <si>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</si>
  <si>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</si>
  <si>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</si>
  <si>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</si>
  <si>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</si>
  <si>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</si>
  <si>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</si>
  <si>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</si>
  <si>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</si>
  <si>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</si>
  <si>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</si>
  <si>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</si>
  <si>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</si>
  <si>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</si>
  <si>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</si>
  <si>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</si>
  <si>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</si>
  <si>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</si>
  <si>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</si>
  <si>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</si>
  <si>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</si>
  <si>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</si>
  <si>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</si>
  <si>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</si>
  <si>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</si>
  <si>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</si>
  <si>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</si>
  <si>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</si>
  <si>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</si>
  <si>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</si>
  <si>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</si>
  <si>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</si>
  <si>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</si>
  <si>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</si>
  <si>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</si>
  <si>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</si>
  <si>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</si>
  <si>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</si>
  <si>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</si>
  <si>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</si>
  <si>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</si>
  <si>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</si>
  <si>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</si>
  <si>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</si>
  <si>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</si>
  <si>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</si>
  <si>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</si>
  <si>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</si>
  <si>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</si>
  <si>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</si>
  <si>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</si>
  <si>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</si>
  <si>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</si>
  <si>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</si>
  <si>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</si>
  <si>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</si>
  <si>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</si>
  <si>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</si>
  <si>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</si>
  <si>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</si>
  <si>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</si>
  <si>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</si>
  <si>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</si>
  <si>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</si>
  <si>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</si>
  <si>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</si>
  <si>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</si>
  <si>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</si>
  <si>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</si>
  <si>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</si>
  <si>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</si>
  <si>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</si>
  <si>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</si>
  <si>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</si>
  <si>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</si>
  <si>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</si>
  <si>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</si>
  <si>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</si>
  <si>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</si>
  <si>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</si>
  <si>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</si>
  <si>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</si>
  <si>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</si>
  <si>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</si>
  <si>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</si>
  <si>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</si>
  <si>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</si>
  <si>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</si>
  <si>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</si>
  <si>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</si>
  <si>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</si>
  <si>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</si>
  <si>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</si>
  <si>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</si>
  <si>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</si>
  <si>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</si>
  <si>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</si>
  <si>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</si>
  <si>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</si>
  <si>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</si>
  <si>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</si>
  <si>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</si>
  <si>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</si>
  <si>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</si>
  <si>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</si>
  <si>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</si>
  <si>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</si>
  <si>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</si>
  <si>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</si>
  <si>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</si>
  <si>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</si>
  <si>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</si>
  <si>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</si>
  <si>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</si>
  <si>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</si>
  <si>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</si>
  <si>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</si>
  <si>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</si>
  <si>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</si>
  <si>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</si>
  <si>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</si>
  <si>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</si>
  <si>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</si>
  <si>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</si>
  <si>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</si>
  <si>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</si>
  <si>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</si>
  <si>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</si>
  <si>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</si>
  <si>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</si>
  <si>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</si>
  <si>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</si>
  <si>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</si>
  <si>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</si>
  <si>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</si>
  <si>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</si>
  <si>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</si>
  <si>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</si>
  <si>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</si>
  <si>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</si>
  <si>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</si>
  <si>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</si>
  <si>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</si>
  <si>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</si>
  <si>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</si>
  <si>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</si>
  <si>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</si>
  <si>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</si>
  <si>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</si>
  <si>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</si>
  <si>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</si>
  <si>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</si>
  <si>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</si>
  <si>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</si>
  <si>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</si>
  <si>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</si>
  <si>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</si>
  <si>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</si>
  <si>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</si>
  <si>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</si>
  <si>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</si>
  <si>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</si>
  <si>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</si>
  <si>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</si>
  <si>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</si>
  <si>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</si>
  <si>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</si>
  <si>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</si>
  <si>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</si>
  <si>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</si>
  <si>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</si>
  <si>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</si>
  <si>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</si>
  <si>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</si>
  <si>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</si>
  <si>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</si>
  <si>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</si>
  <si>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</si>
  <si>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</si>
  <si>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</si>
  <si>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</si>
  <si>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</si>
  <si>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</si>
  <si>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</si>
  <si>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</si>
  <si>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</si>
  <si>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</si>
  <si>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</si>
  <si>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</si>
  <si>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</si>
  <si>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</si>
  <si>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</si>
  <si>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</si>
  <si>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</si>
  <si>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</si>
  <si>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</si>
  <si>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</si>
  <si>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</si>
  <si>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</si>
  <si>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</si>
  <si>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</si>
  <si>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</si>
  <si>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</si>
  <si>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</si>
  <si>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</si>
  <si>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</si>
  <si>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</si>
  <si>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</si>
  <si>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</si>
  <si>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</si>
  <si>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</si>
  <si>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</si>
  <si>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</si>
  <si>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</si>
  <si>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</si>
  <si>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</si>
  <si>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</si>
  <si>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</si>
  <si>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</si>
  <si>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</si>
  <si>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</si>
  <si>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</si>
  <si>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</si>
  <si>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</si>
  <si>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</si>
  <si>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</si>
  <si>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</si>
  <si>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</si>
  <si>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</si>
  <si>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</si>
  <si>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</si>
  <si>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</si>
  <si>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</si>
  <si>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</si>
  <si>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</si>
  <si>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</si>
  <si>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</si>
  <si>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</si>
  <si>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</si>
  <si>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</si>
  <si>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</si>
  <si>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</si>
  <si>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</si>
  <si>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</si>
  <si>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</si>
  <si>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</si>
  <si>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</si>
  <si>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</si>
  <si>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</si>
  <si>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</si>
  <si>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</si>
  <si>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</si>
  <si>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</si>
  <si>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</si>
  <si>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</si>
  <si>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</si>
  <si>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</si>
  <si>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</si>
  <si>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</si>
  <si>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</si>
  <si>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</si>
  <si>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</si>
  <si>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</si>
  <si>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</si>
  <si>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</si>
  <si>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</si>
  <si>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</si>
  <si>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</si>
  <si>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</si>
  <si>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</si>
  <si>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</si>
  <si>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</si>
  <si>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</si>
  <si>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</si>
  <si>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</si>
  <si>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</si>
  <si>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</si>
  <si>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</si>
  <si>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</si>
  <si>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</si>
  <si>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</si>
  <si>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</si>
  <si>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</si>
  <si>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</si>
  <si>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</si>
  <si>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</si>
  <si>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</si>
  <si>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</si>
  <si>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</si>
  <si>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</si>
  <si>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</si>
  <si>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</si>
  <si>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</si>
  <si>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</si>
  <si>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</si>
  <si>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</si>
  <si>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</si>
  <si>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</si>
  <si>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</si>
  <si>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</si>
  <si>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</si>
  <si>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</si>
  <si>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</si>
  <si>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</si>
  <si>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</si>
  <si>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</si>
  <si>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</si>
  <si>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</si>
  <si>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</si>
  <si>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</si>
  <si>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</si>
  <si>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</si>
  <si>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</si>
  <si>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</si>
  <si>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</si>
  <si>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</si>
  <si>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</si>
  <si>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</si>
  <si>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</si>
  <si>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</si>
  <si>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</si>
  <si>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</si>
  <si>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</si>
  <si>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</si>
  <si>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</si>
  <si>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</si>
  <si>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</si>
  <si>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</si>
  <si>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</si>
  <si>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</si>
  <si>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</si>
  <si>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</si>
  <si>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</si>
  <si>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</si>
  <si>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</si>
  <si>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</si>
  <si>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</si>
  <si>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</si>
  <si>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</si>
  <si>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</si>
  <si>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</si>
  <si>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</si>
  <si>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</si>
  <si>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</si>
  <si>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</si>
  <si>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</si>
  <si>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</si>
  <si>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</si>
  <si>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</si>
  <si>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</si>
  <si>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</si>
  <si>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</si>
  <si>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</si>
  <si>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</si>
  <si>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</si>
  <si>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</si>
  <si>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</si>
  <si>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</si>
  <si>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</si>
  <si>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</si>
  <si>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</si>
  <si>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</si>
  <si>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</si>
  <si>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</si>
  <si>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</si>
  <si>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</si>
  <si>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</si>
  <si>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</si>
  <si>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</si>
  <si>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</si>
  <si>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</si>
  <si>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</si>
  <si>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</si>
  <si>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</si>
  <si>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</si>
  <si>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</si>
  <si>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</si>
  <si>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</si>
  <si>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</si>
  <si>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</si>
  <si>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</si>
  <si>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</si>
  <si>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</si>
  <si>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</si>
  <si>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</si>
  <si>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</si>
  <si>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</si>
  <si>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</si>
  <si>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</si>
  <si>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</si>
  <si>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</si>
  <si>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</si>
  <si>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</si>
  <si>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</si>
  <si>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</si>
  <si>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</si>
  <si>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</si>
  <si>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</si>
  <si>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</si>
  <si>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</si>
  <si>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</si>
  <si>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</si>
  <si>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</si>
  <si>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</si>
  <si>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</si>
  <si>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</si>
  <si>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</si>
  <si>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</si>
  <si>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</si>
  <si>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</si>
  <si>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</si>
  <si>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</si>
  <si>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</si>
  <si>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</si>
  <si>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</si>
  <si>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</si>
  <si>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</si>
  <si>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</si>
  <si>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</si>
  <si>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</si>
  <si>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</si>
  <si>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</si>
  <si>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</si>
  <si>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</si>
  <si>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</si>
  <si>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</si>
  <si>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</si>
  <si>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</si>
  <si>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</si>
  <si>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</si>
  <si>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</si>
  <si>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</si>
  <si>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</si>
  <si>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</si>
  <si>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</si>
  <si>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</si>
  <si>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</si>
  <si>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</si>
  <si>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</si>
  <si>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</si>
  <si>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</si>
  <si>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</si>
  <si>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</si>
  <si>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</si>
  <si>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</si>
  <si>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</si>
  <si>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</si>
  <si>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</si>
  <si>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</si>
  <si>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</si>
  <si>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</si>
  <si>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</si>
  <si>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</si>
  <si>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</si>
  <si>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</si>
  <si>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</si>
  <si>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</si>
  <si>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</si>
  <si>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</si>
  <si>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</si>
  <si>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</si>
  <si>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</si>
  <si>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</si>
  <si>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</si>
  <si>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</si>
  <si>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</si>
  <si>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</si>
  <si>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</si>
  <si>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</si>
  <si>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</si>
  <si>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</si>
  <si>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</si>
  <si>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</si>
  <si>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</si>
  <si>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</si>
  <si>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</si>
  <si>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</si>
  <si>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</si>
  <si>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</si>
  <si>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</si>
  <si>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</si>
  <si>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</si>
  <si>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</si>
  <si>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</si>
  <si>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</si>
  <si>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</si>
  <si>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</si>
  <si>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</si>
  <si>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</si>
  <si>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</si>
  <si>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</si>
  <si>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</si>
  <si>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</si>
  <si>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</si>
  <si>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</si>
  <si>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</si>
  <si>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</si>
  <si>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</si>
  <si>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</si>
  <si>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</si>
  <si>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</si>
  <si>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</si>
  <si>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</si>
  <si>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</si>
  <si>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</si>
  <si>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</si>
  <si>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</si>
  <si>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</si>
  <si>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</si>
  <si>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</si>
  <si>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</si>
  <si>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</si>
  <si>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</si>
  <si>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</si>
  <si>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</si>
  <si>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</si>
  <si>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</si>
  <si>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</si>
  <si>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</si>
  <si>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</si>
  <si>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</si>
  <si>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</si>
  <si>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</si>
  <si>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</si>
  <si>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</si>
  <si>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</si>
  <si>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</si>
  <si>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</si>
  <si>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</si>
  <si>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</si>
  <si>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</si>
  <si>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</si>
  <si>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</si>
  <si>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</si>
  <si>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</si>
  <si>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</si>
  <si>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</si>
  <si>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</si>
  <si>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</si>
  <si>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</si>
  <si>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</si>
  <si>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</si>
  <si>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</si>
  <si>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</si>
  <si>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</si>
  <si>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</si>
  <si>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</si>
  <si>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</si>
  <si>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</si>
  <si>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</si>
  <si>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</si>
  <si>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</si>
  <si>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</si>
  <si>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</si>
  <si>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</si>
  <si>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</si>
  <si>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</si>
  <si>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</si>
  <si>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</si>
  <si>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</si>
  <si>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</si>
  <si>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</si>
  <si>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</si>
  <si>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</si>
  <si>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</si>
  <si>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</si>
  <si>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</si>
  <si>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</si>
  <si>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</si>
  <si>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</si>
  <si>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</si>
  <si>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</si>
  <si>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</si>
  <si>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</si>
  <si>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</si>
  <si>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</si>
  <si>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</si>
  <si>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</si>
  <si>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</si>
  <si>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</si>
  <si>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</si>
  <si>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</si>
  <si>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</si>
  <si>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</si>
  <si>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</si>
  <si>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</si>
  <si>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</si>
  <si>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</si>
  <si>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</si>
  <si>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</si>
  <si>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</si>
  <si>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</si>
  <si>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</si>
  <si>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</si>
  <si>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</si>
  <si>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</si>
  <si>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</si>
  <si>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</si>
  <si>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</si>
  <si>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</si>
  <si>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</si>
  <si>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</si>
  <si>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</si>
  <si>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</si>
  <si>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</si>
  <si>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</si>
  <si>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</si>
  <si>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</si>
  <si>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</si>
  <si>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</si>
  <si>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</si>
  <si>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</si>
  <si>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</si>
  <si>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</si>
  <si>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</si>
  <si>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</si>
  <si>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</si>
  <si>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</si>
  <si>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</si>
  <si>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</si>
  <si>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</si>
  <si>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</si>
  <si>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</si>
  <si>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</si>
  <si>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</si>
  <si>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</si>
  <si>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</si>
  <si>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</si>
  <si>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</si>
  <si>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</si>
  <si>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</si>
  <si>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</si>
  <si>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</si>
  <si>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</si>
  <si>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</si>
  <si>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</si>
  <si>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</si>
  <si>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</si>
  <si>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</si>
  <si>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</si>
  <si>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</si>
  <si>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</si>
  <si>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</si>
  <si>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</si>
  <si>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</si>
  <si>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</si>
  <si>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</si>
  <si>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</si>
  <si>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</si>
  <si>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</si>
  <si>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</si>
  <si>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</si>
  <si>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</si>
  <si>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</si>
  <si>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</si>
  <si>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</si>
  <si>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</si>
  <si>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</si>
  <si>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</si>
  <si>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</si>
  <si>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</si>
  <si>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</si>
  <si>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</si>
  <si>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</si>
  <si>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</si>
  <si>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</si>
  <si>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</si>
  <si>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</si>
  <si>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</si>
  <si>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</si>
  <si>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</si>
  <si>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</si>
  <si>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</si>
  <si>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</si>
  <si>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</si>
  <si>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</si>
  <si>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</si>
  <si>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</si>
  <si>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</si>
  <si>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</si>
  <si>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</si>
  <si>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</si>
  <si>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</si>
  <si>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</si>
  <si>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</si>
  <si>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</si>
  <si>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</si>
  <si>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</si>
  <si>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</si>
  <si>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</si>
  <si>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</si>
  <si>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</si>
  <si>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</si>
  <si>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</si>
  <si>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</si>
  <si>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</si>
  <si>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</si>
  <si>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</si>
  <si>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</si>
  <si>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</si>
  <si>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</si>
  <si>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</si>
  <si>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</si>
  <si>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</si>
  <si>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</si>
  <si>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</si>
  <si>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</si>
  <si>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</si>
  <si>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</si>
  <si>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</si>
  <si>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</si>
  <si>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</si>
  <si>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</si>
  <si>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</si>
  <si>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</si>
  <si>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</si>
  <si>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</si>
  <si>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</si>
  <si>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</si>
  <si>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</si>
  <si>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</si>
  <si>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</si>
  <si>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</si>
  <si>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</si>
  <si>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</si>
  <si>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</si>
  <si>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</si>
  <si>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</si>
  <si>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</si>
  <si>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</si>
  <si>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</si>
  <si>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</si>
  <si>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</si>
  <si>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</si>
  <si>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</si>
  <si>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</si>
  <si>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</si>
  <si>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</si>
  <si>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</si>
  <si>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</si>
  <si>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</si>
  <si>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</si>
  <si>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</si>
  <si>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</si>
  <si>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</si>
  <si>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</si>
  <si>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</si>
  <si>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</si>
  <si>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</si>
  <si>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</si>
  <si>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</si>
  <si>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</si>
  <si>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</si>
  <si>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</si>
  <si>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</si>
  <si>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</si>
  <si>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</si>
  <si>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</si>
  <si>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</si>
  <si>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</si>
  <si>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</si>
  <si>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</si>
  <si>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</si>
  <si>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</si>
  <si>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</si>
  <si>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</si>
  <si>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</si>
  <si>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</si>
  <si>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</si>
  <si>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</si>
  <si>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</si>
  <si>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</si>
  <si>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</si>
  <si>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</si>
  <si>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</si>
  <si>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</si>
  <si>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</si>
  <si>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</si>
  <si>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</si>
  <si>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</si>
  <si>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</si>
  <si>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</si>
  <si>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</si>
  <si>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</si>
  <si>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</si>
  <si>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</si>
  <si>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</si>
  <si>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</si>
  <si>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</si>
  <si>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</si>
  <si>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</si>
  <si>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</si>
  <si>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</si>
  <si>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</si>
  <si>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</si>
  <si>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</si>
  <si>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</si>
  <si>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</si>
  <si>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</si>
  <si>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</si>
  <si>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</si>
  <si>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</si>
  <si>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</si>
  <si>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</si>
  <si>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</si>
  <si>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</si>
  <si>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</si>
  <si>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</si>
  <si>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</si>
  <si>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</si>
  <si>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</si>
  <si>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</si>
  <si>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</si>
  <si>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</si>
  <si>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</si>
  <si>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</si>
  <si>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</si>
  <si>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</si>
  <si>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</si>
  <si>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</si>
  <si>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</si>
  <si>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</si>
  <si>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</si>
  <si>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</si>
  <si>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</si>
  <si>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</si>
  <si>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</si>
  <si>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</si>
  <si>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</si>
  <si>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</si>
  <si>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</si>
  <si>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</si>
  <si>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</si>
  <si>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</si>
  <si>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</si>
  <si>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</si>
  <si>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</si>
  <si>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</si>
  <si>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</si>
  <si>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</si>
  <si>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</si>
  <si>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</si>
  <si>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</si>
  <si>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</si>
  <si>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</si>
  <si>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</si>
  <si>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</si>
  <si>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</si>
  <si>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</si>
  <si>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</si>
  <si>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</si>
  <si>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</si>
  <si>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</si>
  <si>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</si>
  <si>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</si>
  <si>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</si>
  <si>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</si>
  <si>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</si>
  <si>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</si>
  <si>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</si>
  <si>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</si>
  <si>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</si>
  <si>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</si>
  <si>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</si>
  <si>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</si>
  <si>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</si>
  <si>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</si>
  <si>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</si>
  <si>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</si>
  <si>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</si>
  <si>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</si>
  <si>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</si>
  <si>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</si>
  <si>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</si>
  <si>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</si>
  <si>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</si>
  <si>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</si>
  <si>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</si>
  <si>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</si>
  <si>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</si>
  <si>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</si>
  <si>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</si>
  <si>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</si>
  <si>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</si>
  <si>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</si>
  <si>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</si>
  <si>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</si>
  <si>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</si>
  <si>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</si>
  <si>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</si>
  <si>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</si>
  <si>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</si>
  <si>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</si>
  <si>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</si>
  <si>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</si>
  <si>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</si>
  <si>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</si>
  <si>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</si>
  <si>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</si>
  <si>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</si>
  <si>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</si>
  <si>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</si>
  <si>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</si>
  <si>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</si>
  <si>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</si>
  <si>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</si>
  <si>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</si>
  <si>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</si>
  <si>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</si>
  <si>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</si>
  <si>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</si>
  <si>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</si>
  <si>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</si>
  <si>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</si>
  <si>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</si>
  <si>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</si>
  <si>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</si>
  <si>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</si>
  <si>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</si>
  <si>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</si>
  <si>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</si>
  <si>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</si>
  <si>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</si>
  <si>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</si>
  <si>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</si>
  <si>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</si>
  <si>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</si>
  <si>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</si>
  <si>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</si>
  <si>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</si>
  <si>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</si>
  <si>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</si>
  <si>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</si>
  <si>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</si>
  <si>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</si>
  <si>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</si>
  <si>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</si>
  <si>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</si>
  <si>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</si>
  <si>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</si>
  <si>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</si>
  <si>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</si>
  <si>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</si>
  <si>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</si>
  <si>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</si>
  <si>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</si>
  <si>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</si>
  <si>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</si>
  <si>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</si>
  <si>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</si>
  <si>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</si>
  <si>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</si>
  <si>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</si>
  <si>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</si>
  <si>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</si>
  <si>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</si>
  <si>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</si>
  <si>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</si>
  <si>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</si>
  <si>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</si>
  <si>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</si>
  <si>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</si>
  <si>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</si>
  <si>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</si>
  <si>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</si>
  <si>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</si>
  <si>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</si>
  <si>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</si>
  <si>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</si>
  <si>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</si>
  <si>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</si>
  <si>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</si>
  <si>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</si>
  <si>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</si>
  <si>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</si>
  <si>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</si>
  <si>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</si>
  <si>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</si>
  <si>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</si>
  <si>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</si>
  <si>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</si>
  <si>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</si>
  <si>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</si>
  <si>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</si>
  <si>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</si>
  <si>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</si>
  <si>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</si>
  <si>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</si>
  <si>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</si>
  <si>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</si>
  <si>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</si>
  <si>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</si>
  <si>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</si>
  <si>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</si>
  <si>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</si>
  <si>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</si>
  <si>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</si>
  <si>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</si>
  <si>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</si>
  <si>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</si>
  <si>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</si>
  <si>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</si>
  <si>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</si>
  <si>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</si>
  <si>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</si>
  <si>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</si>
  <si>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</si>
  <si>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</si>
  <si>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</si>
  <si>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</si>
  <si>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</si>
  <si>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</si>
  <si>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</si>
  <si>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</si>
  <si>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</si>
  <si>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</si>
  <si>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</si>
  <si>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</si>
  <si>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</si>
  <si>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</si>
  <si>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</si>
  <si>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</si>
  <si>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</si>
  <si>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</si>
  <si>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</si>
  <si>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</si>
  <si>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</si>
  <si>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</si>
  <si>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</si>
  <si>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</si>
  <si>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</si>
  <si>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</si>
  <si>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</si>
  <si>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</si>
  <si>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</si>
  <si>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</si>
  <si>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</si>
  <si>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</si>
  <si>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</si>
  <si>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</si>
  <si>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</si>
  <si>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</si>
  <si>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</si>
  <si>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</si>
  <si>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</si>
  <si>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</si>
  <si>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</si>
  <si>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</si>
  <si>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</si>
  <si>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</si>
  <si>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</si>
  <si>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</si>
  <si>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</si>
  <si>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</si>
  <si>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</si>
  <si>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</si>
  <si>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</si>
  <si>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</si>
  <si>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</si>
  <si>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</si>
  <si>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</si>
  <si>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</si>
  <si>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</si>
  <si>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</si>
  <si>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</si>
  <si>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</si>
  <si>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</si>
  <si>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</si>
  <si>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</si>
  <si>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</si>
  <si>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</si>
  <si>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</si>
  <si>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</si>
  <si>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</si>
  <si>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</si>
  <si>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</si>
  <si>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</si>
  <si>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</si>
  <si>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</si>
  <si>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</si>
  <si>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</si>
  <si>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</si>
  <si>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</si>
  <si>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</si>
  <si>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</si>
  <si>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</si>
  <si>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</si>
  <si>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</si>
  <si>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</si>
  <si>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</si>
  <si>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</si>
  <si>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</si>
  <si>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</si>
  <si>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</si>
  <si>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</si>
  <si>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</si>
  <si>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</si>
  <si>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</si>
  <si>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</si>
  <si>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</si>
  <si>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</si>
  <si>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</si>
  <si>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</si>
  <si>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</si>
  <si>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</si>
  <si>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</si>
  <si>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</si>
  <si>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</si>
  <si>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</si>
  <si>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</si>
  <si>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</si>
  <si>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</si>
  <si>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</si>
  <si>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</si>
  <si>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</si>
  <si>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</si>
  <si>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</si>
  <si>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</si>
  <si>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</si>
  <si>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</si>
  <si>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</si>
  <si>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</si>
  <si>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</si>
  <si>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</si>
  <si>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</si>
  <si>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</si>
  <si>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</si>
  <si>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</si>
  <si>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</si>
  <si>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</si>
  <si>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</si>
  <si>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</si>
  <si>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</si>
  <si>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</si>
  <si>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</si>
  <si>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</si>
  <si>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</si>
  <si>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</si>
  <si>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</si>
  <si>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</si>
  <si>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</si>
  <si>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</si>
  <si>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</si>
  <si>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</si>
  <si>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</si>
  <si>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</si>
  <si>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</si>
  <si>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</si>
  <si>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</si>
  <si>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</si>
  <si>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</si>
  <si>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</si>
  <si>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</si>
  <si>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</si>
  <si>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</si>
  <si>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</si>
  <si>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</si>
  <si>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</si>
  <si>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</si>
  <si>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</si>
  <si>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</si>
  <si>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</si>
  <si>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</si>
  <si>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</si>
  <si>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</si>
  <si>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</si>
  <si>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</si>
  <si>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</si>
  <si>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</si>
  <si>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</si>
  <si>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</si>
  <si>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</si>
  <si>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</si>
  <si>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</si>
  <si>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</si>
  <si>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</si>
  <si>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</si>
  <si>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</si>
  <si>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</si>
  <si>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</si>
  <si>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</si>
  <si>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</si>
  <si>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</si>
  <si>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</si>
  <si>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</si>
  <si>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</si>
  <si>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</si>
  <si>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</si>
  <si>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</si>
  <si>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</si>
  <si>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</si>
  <si>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</si>
  <si>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</si>
  <si>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</si>
  <si>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</si>
  <si>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</si>
  <si>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</si>
  <si>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</si>
  <si>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</si>
  <si>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</si>
  <si>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</si>
  <si>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</si>
  <si>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</si>
  <si>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</si>
  <si>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</si>
  <si>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</si>
  <si>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</si>
  <si>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</si>
  <si>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</si>
  <si>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</si>
  <si>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</si>
  <si>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</si>
  <si>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</si>
  <si>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</si>
  <si>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</si>
  <si>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</si>
  <si>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</si>
  <si>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</si>
  <si>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</si>
  <si>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</si>
  <si>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</si>
  <si>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</si>
  <si>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</si>
  <si>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</si>
  <si>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</si>
  <si>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</si>
  <si>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</si>
  <si>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</si>
  <si>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</si>
  <si>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</si>
  <si>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</si>
  <si>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</si>
  <si>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</si>
  <si>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</si>
  <si>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</si>
  <si>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</si>
  <si>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</si>
  <si>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</si>
  <si>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</si>
  <si>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</si>
  <si>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</si>
  <si>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</si>
  <si>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</si>
  <si>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</si>
  <si>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</si>
  <si>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</si>
  <si>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</si>
  <si>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</si>
  <si>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</si>
  <si>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</si>
  <si>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</si>
  <si>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</si>
  <si>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</si>
  <si>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</si>
  <si>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</si>
  <si>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</si>
  <si>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</si>
  <si>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</si>
  <si>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</si>
  <si>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</si>
  <si>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</si>
  <si>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</si>
  <si>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</si>
  <si>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</si>
  <si>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</si>
  <si>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</si>
  <si>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</si>
  <si>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</si>
  <si>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</si>
  <si>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</si>
  <si>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</si>
  <si>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</si>
  <si>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</si>
  <si>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</si>
  <si>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</si>
  <si>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</si>
  <si>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</si>
  <si>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</si>
  <si>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</si>
  <si>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</si>
  <si>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</si>
  <si>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</si>
  <si>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</si>
  <si>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</si>
  <si>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</si>
  <si>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</si>
  <si>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</si>
  <si>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</si>
  <si>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</si>
  <si>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</si>
  <si>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</si>
  <si>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</si>
  <si>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</si>
  <si>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</si>
  <si>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</si>
  <si>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</si>
  <si>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</si>
  <si>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</si>
  <si>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</si>
  <si>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</si>
  <si>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</si>
  <si>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</si>
  <si>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</si>
  <si>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</si>
  <si>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</si>
  <si>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</si>
  <si>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</si>
  <si>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</si>
  <si>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</si>
  <si>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</si>
  <si>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</si>
  <si>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</si>
  <si>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</si>
  <si>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</si>
  <si>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</si>
  <si>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</si>
  <si>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</si>
  <si>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</si>
  <si>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</si>
  <si>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</si>
  <si>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</si>
  <si>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</si>
  <si>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</si>
  <si>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</si>
  <si>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</si>
  <si>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</si>
  <si>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</si>
  <si>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</si>
  <si>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</si>
  <si>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</si>
  <si>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</si>
  <si>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</si>
  <si>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</si>
  <si>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</si>
  <si>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</si>
  <si>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</si>
  <si>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</si>
  <si>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</si>
  <si>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</si>
  <si>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</si>
  <si>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</si>
  <si>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</si>
  <si>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</si>
  <si>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</si>
  <si>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</si>
  <si>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</si>
  <si>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</si>
  <si>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</si>
  <si>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</si>
  <si>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</si>
  <si>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</si>
  <si>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</si>
  <si>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</si>
  <si>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</si>
  <si>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</si>
  <si>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</si>
  <si>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</si>
  <si>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</si>
  <si>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</si>
  <si>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</si>
  <si>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</si>
  <si>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</si>
  <si>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</si>
  <si>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</si>
  <si>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</si>
  <si>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</si>
  <si>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</si>
  <si>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</si>
  <si>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</si>
  <si>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</si>
  <si>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</si>
  <si>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</si>
  <si>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</si>
  <si>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</si>
  <si>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</si>
  <si>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</si>
  <si>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</si>
  <si>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</si>
  <si>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</si>
  <si>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</si>
  <si>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</si>
  <si>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</si>
  <si>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</si>
  <si>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</si>
  <si>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</si>
  <si>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</si>
  <si>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</si>
  <si>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</si>
  <si>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</si>
  <si>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</si>
  <si>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</si>
  <si>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</si>
  <si>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</si>
  <si>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</si>
  <si>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</si>
  <si>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</si>
  <si>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</si>
  <si>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</si>
  <si>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</si>
  <si>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</si>
  <si>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</si>
  <si>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</si>
  <si>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</si>
  <si>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</si>
  <si>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</si>
  <si>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</si>
  <si>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</si>
  <si>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</si>
  <si>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</si>
  <si>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</si>
  <si>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</si>
  <si>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</si>
  <si>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</si>
  <si>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</si>
  <si>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</si>
  <si>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</si>
  <si>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</si>
  <si>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</si>
  <si>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</si>
  <si>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</si>
  <si>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</si>
  <si>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</si>
  <si>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</si>
  <si>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</si>
  <si>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</si>
  <si>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</si>
  <si>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</si>
  <si>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</si>
  <si>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</si>
  <si>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</si>
  <si>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</si>
  <si>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</si>
  <si>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</si>
  <si>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</si>
  <si>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</si>
  <si>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</si>
  <si>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</si>
  <si>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</si>
  <si>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</si>
  <si>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</si>
  <si>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</si>
  <si>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</si>
  <si>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</si>
  <si>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</si>
  <si>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</si>
  <si>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</si>
  <si>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</si>
  <si>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</si>
  <si>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</si>
  <si>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</si>
  <si>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</si>
  <si>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</si>
  <si>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</si>
  <si>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</si>
  <si>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</si>
  <si>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</si>
  <si>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</si>
  <si>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</si>
  <si>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</si>
  <si>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</si>
  <si>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</si>
  <si>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</si>
  <si>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</si>
  <si>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</si>
  <si>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</si>
  <si>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</si>
  <si>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</si>
  <si>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</si>
  <si>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</si>
  <si>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</si>
  <si>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</si>
  <si>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</si>
  <si>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</si>
  <si>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</si>
  <si>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</si>
  <si>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</si>
  <si>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</si>
  <si>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</si>
  <si>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</si>
  <si>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</si>
  <si>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</si>
  <si>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</si>
  <si>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</si>
  <si>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</si>
  <si>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</si>
  <si>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</si>
  <si>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</si>
  <si>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</si>
  <si>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</si>
  <si>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</si>
  <si>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</si>
  <si>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</si>
  <si>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</si>
  <si>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</si>
  <si>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</si>
  <si>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</si>
  <si>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</si>
  <si>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</si>
  <si>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</si>
  <si>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</si>
  <si>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</si>
  <si>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</si>
  <si>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</si>
  <si>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</si>
  <si>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</si>
  <si>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</si>
  <si>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</si>
  <si>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</si>
  <si>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</si>
  <si>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</si>
  <si>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</si>
  <si>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</si>
  <si>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</si>
  <si>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</si>
  <si>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</si>
  <si>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</si>
  <si>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</si>
  <si>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</si>
  <si>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</si>
  <si>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</si>
  <si>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</si>
  <si>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</si>
  <si>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</si>
  <si>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</si>
  <si>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</si>
  <si>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</si>
  <si>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</si>
  <si>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</si>
  <si>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</si>
  <si>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</si>
  <si>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</si>
  <si>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</si>
  <si>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</si>
  <si>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</si>
  <si>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</si>
  <si>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</si>
  <si>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</si>
  <si>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</si>
  <si>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</si>
  <si>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</si>
  <si>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</si>
  <si>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</si>
  <si>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</si>
  <si>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</si>
  <si>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</si>
  <si>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</si>
  <si>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</si>
  <si>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</si>
  <si>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</si>
  <si>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</si>
  <si>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</si>
  <si>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</si>
  <si>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</si>
  <si>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</si>
  <si>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</si>
  <si>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</si>
  <si>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</si>
  <si>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</si>
  <si>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</si>
  <si>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</si>
  <si>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</si>
  <si>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</si>
  <si>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</si>
  <si>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</si>
  <si>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</si>
  <si>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</si>
  <si>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</si>
  <si>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</si>
  <si>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</si>
  <si>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</si>
  <si>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</si>
  <si>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</si>
  <si>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</si>
  <si>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</si>
  <si>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</si>
  <si>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</si>
  <si>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</si>
  <si>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</si>
  <si>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</si>
  <si>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</si>
  <si>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</si>
  <si>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</si>
  <si>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</si>
  <si>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</si>
  <si>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</si>
  <si>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</si>
  <si>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</si>
  <si>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</si>
  <si>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</si>
  <si>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</si>
  <si>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</si>
  <si>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</si>
  <si>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</si>
  <si>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</si>
  <si>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</si>
  <si>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</si>
  <si>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</si>
  <si>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</si>
  <si>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</si>
  <si>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</si>
  <si>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</si>
  <si>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</si>
  <si>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</si>
  <si>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</si>
  <si>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</si>
  <si>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</si>
  <si>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</si>
  <si>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</si>
  <si>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</si>
  <si>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</si>
  <si>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</si>
  <si>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</si>
  <si>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</si>
  <si>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</si>
  <si>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</si>
  <si>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</si>
  <si>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</si>
  <si>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</si>
  <si>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</si>
  <si>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</si>
  <si>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</si>
  <si>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</si>
  <si>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</si>
  <si>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</si>
  <si>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</si>
  <si>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</si>
  <si>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</si>
  <si>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</si>
  <si>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</si>
  <si>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</si>
  <si>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</si>
  <si>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</si>
  <si>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</si>
  <si>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</si>
  <si>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</si>
  <si>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</si>
  <si>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</si>
  <si>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</si>
  <si>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</si>
  <si>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</si>
  <si>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</si>
  <si>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</si>
  <si>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</si>
  <si>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</si>
  <si>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</si>
  <si>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</si>
  <si>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</si>
  <si>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</si>
  <si>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</si>
  <si>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</si>
  <si>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</si>
  <si>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</si>
  <si>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</si>
  <si>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</si>
  <si>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</si>
  <si>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</si>
  <si>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</si>
  <si>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</si>
  <si>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</si>
  <si>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</si>
  <si>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</si>
  <si>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</si>
  <si>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</si>
  <si>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</si>
  <si>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</si>
  <si>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</si>
  <si>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</si>
  <si>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</si>
  <si>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</si>
  <si>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</si>
  <si>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</si>
  <si>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</si>
  <si>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</si>
  <si>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</si>
  <si>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</si>
  <si>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</si>
  <si>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</si>
  <si>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</si>
  <si>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</si>
  <si>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</si>
  <si>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</si>
  <si>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</si>
  <si>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</si>
  <si>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</si>
  <si>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</si>
  <si>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</si>
  <si>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</si>
  <si>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</si>
  <si>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</si>
  <si>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</si>
  <si>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</si>
  <si>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</si>
  <si>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</si>
  <si>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</si>
  <si>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</si>
  <si>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</si>
  <si>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</si>
  <si>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</si>
  <si>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</si>
  <si>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</si>
  <si>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</si>
  <si>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</si>
  <si>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</si>
  <si>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</si>
  <si>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</si>
  <si>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</si>
  <si>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</si>
  <si>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</si>
  <si>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</si>
  <si>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</si>
  <si>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</si>
  <si>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</si>
  <si>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</si>
  <si>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</si>
  <si>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</si>
  <si>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</si>
  <si>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</si>
  <si>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</si>
  <si>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</si>
  <si>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</si>
  <si>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</si>
  <si>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</si>
  <si>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</si>
  <si>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</si>
  <si>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</si>
  <si>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</si>
  <si>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</si>
  <si>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</si>
  <si>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</si>
  <si>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</si>
  <si>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</si>
  <si>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</si>
  <si>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</si>
  <si>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</si>
  <si>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</si>
  <si>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</si>
  <si>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</si>
  <si>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</si>
  <si>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</si>
  <si>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</si>
  <si>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</si>
  <si>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</si>
  <si>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</si>
  <si>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</si>
  <si>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</si>
  <si>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</si>
  <si>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</si>
  <si>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</si>
  <si>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</si>
  <si>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</si>
  <si>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</si>
  <si>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</si>
  <si>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</si>
  <si>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</si>
  <si>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</si>
  <si>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</si>
  <si>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</si>
  <si>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</si>
  <si>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</si>
  <si>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</si>
  <si>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</si>
  <si>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</si>
  <si>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</si>
  <si>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</si>
  <si>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</si>
  <si>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</si>
  <si>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</si>
  <si>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</si>
  <si>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阪本　弘樹</t>
    <rPh sb="0" eb="2">
      <t>サカモト</t>
    </rPh>
    <rPh sb="3" eb="5">
      <t>ヒロキ</t>
    </rPh>
    <phoneticPr fontId="1"/>
  </si>
  <si>
    <t>施設長</t>
    <rPh sb="0" eb="3">
      <t>シセツチョウ</t>
    </rPh>
    <phoneticPr fontId="1"/>
  </si>
  <si>
    <t>５　営利法人</t>
  </si>
  <si>
    <t>有限会社　ONWA</t>
    <rPh sb="0" eb="4">
      <t>ユウゲンガイシャ</t>
    </rPh>
    <phoneticPr fontId="1"/>
  </si>
  <si>
    <t>２　法人</t>
  </si>
  <si>
    <t>ゆうげんがいしゃ　おんわ</t>
    <phoneticPr fontId="1"/>
  </si>
  <si>
    <t>4450002008777</t>
    <phoneticPr fontId="1"/>
  </si>
  <si>
    <t>北海道旭川市高砂台2丁目　8番8号</t>
    <rPh sb="0" eb="3">
      <t>ホッカイドウ</t>
    </rPh>
    <rPh sb="3" eb="6">
      <t>アサヒカワシ</t>
    </rPh>
    <rPh sb="6" eb="9">
      <t>タカサゴダイ</t>
    </rPh>
    <rPh sb="10" eb="12">
      <t>チョウメ</t>
    </rPh>
    <rPh sb="14" eb="15">
      <t>バン</t>
    </rPh>
    <rPh sb="16" eb="17">
      <t>ゴウ</t>
    </rPh>
    <phoneticPr fontId="1"/>
  </si>
  <si>
    <t>0166</t>
    <phoneticPr fontId="1"/>
  </si>
  <si>
    <t>60</t>
    <phoneticPr fontId="1"/>
  </si>
  <si>
    <t>4666</t>
    <phoneticPr fontId="1"/>
  </si>
  <si>
    <t>0166</t>
    <phoneticPr fontId="1"/>
  </si>
  <si>
    <t>4676</t>
    <phoneticPr fontId="1"/>
  </si>
  <si>
    <t>恩田　和勲</t>
    <rPh sb="0" eb="2">
      <t>オンダ</t>
    </rPh>
    <rPh sb="3" eb="4">
      <t>カズ</t>
    </rPh>
    <rPh sb="4" eb="5">
      <t>イサオ</t>
    </rPh>
    <phoneticPr fontId="1"/>
  </si>
  <si>
    <t>代表取締役</t>
    <rPh sb="0" eb="5">
      <t>ダイヒョウトリシマリヤク</t>
    </rPh>
    <phoneticPr fontId="1"/>
  </si>
  <si>
    <t>じゅうたくがたゆうりょうろうじんほーむ　　　　　　ら・ら　ふぁいぶ</t>
    <phoneticPr fontId="1"/>
  </si>
  <si>
    <t>住宅型有料老人ホーム　ら・らⅤ</t>
    <rPh sb="0" eb="3">
      <t>ジュウタクガタ</t>
    </rPh>
    <rPh sb="3" eb="7">
      <t>ユウリョウロウジン</t>
    </rPh>
    <phoneticPr fontId="1"/>
  </si>
  <si>
    <t>北海道旭川市高砂台2丁目　3番3号</t>
    <rPh sb="0" eb="3">
      <t>ホッカイドウ</t>
    </rPh>
    <rPh sb="3" eb="6">
      <t>アサヒカワシ</t>
    </rPh>
    <rPh sb="6" eb="9">
      <t>タカサゴダイ</t>
    </rPh>
    <rPh sb="10" eb="12">
      <t>チョウメ</t>
    </rPh>
    <rPh sb="14" eb="15">
      <t>バン</t>
    </rPh>
    <rPh sb="16" eb="17">
      <t>ゴウ</t>
    </rPh>
    <phoneticPr fontId="1"/>
  </si>
  <si>
    <t>ら・らⅤ</t>
    <phoneticPr fontId="1"/>
  </si>
  <si>
    <t>JR旭川</t>
    <rPh sb="2" eb="4">
      <t>アサヒカワ</t>
    </rPh>
    <phoneticPr fontId="1"/>
  </si>
  <si>
    <t>JR旭川駅より　　　　　　　　　　　　　①道北バス利用の場合　1条8丁目→高砂台入口　約15分＋徒歩1分　　　　　　　　　②タクシー利用の場合　約10分</t>
    <rPh sb="2" eb="4">
      <t>アサヒカワ</t>
    </rPh>
    <rPh sb="4" eb="5">
      <t>エキ</t>
    </rPh>
    <rPh sb="21" eb="23">
      <t>ドウホク</t>
    </rPh>
    <rPh sb="25" eb="27">
      <t>リヨウ</t>
    </rPh>
    <rPh sb="28" eb="30">
      <t>バアイ</t>
    </rPh>
    <rPh sb="32" eb="33">
      <t>ジョウ</t>
    </rPh>
    <rPh sb="34" eb="36">
      <t>チョウメ</t>
    </rPh>
    <rPh sb="37" eb="40">
      <t>タカサゴダイ</t>
    </rPh>
    <rPh sb="40" eb="42">
      <t>イリグチ</t>
    </rPh>
    <rPh sb="43" eb="44">
      <t>ヤク</t>
    </rPh>
    <rPh sb="46" eb="47">
      <t>フン</t>
    </rPh>
    <rPh sb="48" eb="50">
      <t>トホ</t>
    </rPh>
    <rPh sb="51" eb="52">
      <t>フン</t>
    </rPh>
    <rPh sb="66" eb="68">
      <t>リヨウ</t>
    </rPh>
    <rPh sb="69" eb="71">
      <t>バアイ</t>
    </rPh>
    <rPh sb="72" eb="73">
      <t>ヤク</t>
    </rPh>
    <rPh sb="75" eb="76">
      <t>フン</t>
    </rPh>
    <phoneticPr fontId="1"/>
  </si>
  <si>
    <t>0166</t>
    <phoneticPr fontId="1"/>
  </si>
  <si>
    <t>2060</t>
    <phoneticPr fontId="1"/>
  </si>
  <si>
    <t>2070</t>
    <phoneticPr fontId="1"/>
  </si>
  <si>
    <t>rara</t>
    <phoneticPr fontId="1"/>
  </si>
  <si>
    <t>takasagodai.com</t>
    <phoneticPr fontId="1"/>
  </si>
  <si>
    <t>３　住宅型</t>
  </si>
  <si>
    <t>２　事業者が賃借する土地</t>
  </si>
  <si>
    <t>１　あり</t>
  </si>
  <si>
    <t>２　準耐火建築物</t>
  </si>
  <si>
    <t>４　その他</t>
  </si>
  <si>
    <t>薄板軽量刑鋼造　地上2階建</t>
    <rPh sb="0" eb="2">
      <t>ウスイタ</t>
    </rPh>
    <rPh sb="2" eb="4">
      <t>ケイリョウ</t>
    </rPh>
    <rPh sb="4" eb="5">
      <t>ケイ</t>
    </rPh>
    <rPh sb="5" eb="6">
      <t>ハガネ</t>
    </rPh>
    <rPh sb="6" eb="7">
      <t>ゾウ</t>
    </rPh>
    <rPh sb="8" eb="10">
      <t>チジョウ</t>
    </rPh>
    <rPh sb="11" eb="13">
      <t>カイダテ</t>
    </rPh>
    <phoneticPr fontId="1"/>
  </si>
  <si>
    <t>１　事業者が自ら所有する建物</t>
  </si>
  <si>
    <t>２　相部屋あり</t>
  </si>
  <si>
    <t>１　あり（車椅子対応）</t>
  </si>
  <si>
    <t>２　なし</t>
  </si>
  <si>
    <t>１　全ての居室あり</t>
  </si>
  <si>
    <t>１　全ての便所あり</t>
  </si>
  <si>
    <t>１　全ての浴室あり</t>
  </si>
  <si>
    <t>有料老人ホーム計画に基づき、より良質なサービスの提供、無駄なコストの削減による低廉な施設運営、従業者の勤務環境の改善など民間企業特有な運営ノウハウを生かし、安定かつ継続的な事業運営に努める。</t>
    <rPh sb="0" eb="4">
      <t>ユウリョウロウジン</t>
    </rPh>
    <rPh sb="7" eb="9">
      <t>ケイカク</t>
    </rPh>
    <rPh sb="10" eb="11">
      <t>モト</t>
    </rPh>
    <rPh sb="16" eb="18">
      <t>リョウシツ</t>
    </rPh>
    <rPh sb="24" eb="26">
      <t>テイキョウ</t>
    </rPh>
    <rPh sb="27" eb="29">
      <t>ムダ</t>
    </rPh>
    <rPh sb="34" eb="36">
      <t>サクゲン</t>
    </rPh>
    <rPh sb="39" eb="41">
      <t>テイレン</t>
    </rPh>
    <rPh sb="42" eb="46">
      <t>シセツウンエイ</t>
    </rPh>
    <rPh sb="47" eb="50">
      <t>ジュウギョウシャ</t>
    </rPh>
    <rPh sb="51" eb="55">
      <t>キンムカンキョウ</t>
    </rPh>
    <rPh sb="56" eb="58">
      <t>カイゼン</t>
    </rPh>
    <rPh sb="60" eb="64">
      <t>ミンカンキギョウ</t>
    </rPh>
    <rPh sb="64" eb="66">
      <t>トクユウ</t>
    </rPh>
    <rPh sb="67" eb="69">
      <t>ウンエイ</t>
    </rPh>
    <rPh sb="74" eb="75">
      <t>イ</t>
    </rPh>
    <rPh sb="78" eb="80">
      <t>アンテイ</t>
    </rPh>
    <rPh sb="82" eb="85">
      <t>ケイゾクテキ</t>
    </rPh>
    <rPh sb="86" eb="90">
      <t>ジギョウウンエイ</t>
    </rPh>
    <rPh sb="91" eb="92">
      <t>ツト</t>
    </rPh>
    <phoneticPr fontId="1"/>
  </si>
  <si>
    <t>常に入居者様個人各人のニーズに合ったサービスを心掛け、安心した生活が送れるようお手伝いします。</t>
    <rPh sb="0" eb="1">
      <t>ツネ</t>
    </rPh>
    <rPh sb="2" eb="5">
      <t>ニュウキョシャ</t>
    </rPh>
    <rPh sb="5" eb="6">
      <t>サマ</t>
    </rPh>
    <rPh sb="6" eb="10">
      <t>コジンカクジン</t>
    </rPh>
    <rPh sb="15" eb="16">
      <t>ア</t>
    </rPh>
    <rPh sb="23" eb="25">
      <t>ココロガ</t>
    </rPh>
    <rPh sb="27" eb="29">
      <t>アンシン</t>
    </rPh>
    <rPh sb="31" eb="33">
      <t>セイカツ</t>
    </rPh>
    <rPh sb="34" eb="35">
      <t>オク</t>
    </rPh>
    <rPh sb="40" eb="42">
      <t>テツダ</t>
    </rPh>
    <phoneticPr fontId="1"/>
  </si>
  <si>
    <t>２　委託</t>
  </si>
  <si>
    <t>１　自ら実施</t>
  </si>
  <si>
    <t>○</t>
  </si>
  <si>
    <t>医療法人社団恩和会　旭川高砂台病院</t>
    <rPh sb="0" eb="6">
      <t>イリョウホウジンシャダン</t>
    </rPh>
    <rPh sb="6" eb="7">
      <t>オン</t>
    </rPh>
    <rPh sb="7" eb="9">
      <t>カズエ</t>
    </rPh>
    <rPh sb="10" eb="12">
      <t>アサヒカワ</t>
    </rPh>
    <rPh sb="12" eb="14">
      <t>タカサゴ</t>
    </rPh>
    <rPh sb="14" eb="15">
      <t>ダイ</t>
    </rPh>
    <rPh sb="15" eb="17">
      <t>ビョウイン</t>
    </rPh>
    <phoneticPr fontId="1"/>
  </si>
  <si>
    <t>北海道旭川市高砂台1丁目1-22</t>
    <rPh sb="0" eb="3">
      <t>ホッカイドウ</t>
    </rPh>
    <rPh sb="3" eb="6">
      <t>アサヒカワシ</t>
    </rPh>
    <rPh sb="6" eb="9">
      <t>タカサゴダイ</t>
    </rPh>
    <rPh sb="10" eb="12">
      <t>チョウメ</t>
    </rPh>
    <phoneticPr fontId="1"/>
  </si>
  <si>
    <t>入居者、職員の健康管理及び緊急医療（希望者）職員健康診断</t>
    <rPh sb="0" eb="3">
      <t>ニュウキョシャ</t>
    </rPh>
    <rPh sb="4" eb="6">
      <t>ショクイン</t>
    </rPh>
    <rPh sb="7" eb="11">
      <t>ケンコウカンリ</t>
    </rPh>
    <rPh sb="11" eb="12">
      <t>オヨ</t>
    </rPh>
    <rPh sb="13" eb="17">
      <t>キンキュウイリョウ</t>
    </rPh>
    <rPh sb="18" eb="21">
      <t>キボウシャ</t>
    </rPh>
    <rPh sb="22" eb="28">
      <t>ショクインケンコウシンダン</t>
    </rPh>
    <phoneticPr fontId="1"/>
  </si>
  <si>
    <t>借主が死亡又は共同生活が困難と判断された時点、入院等で2か月以上不在、2か月賃料が滞納された場合</t>
    <rPh sb="0" eb="2">
      <t>カリヌシ</t>
    </rPh>
    <rPh sb="3" eb="5">
      <t>シボウ</t>
    </rPh>
    <rPh sb="5" eb="6">
      <t>マタ</t>
    </rPh>
    <rPh sb="7" eb="11">
      <t>キョウドウセイカツ</t>
    </rPh>
    <rPh sb="12" eb="14">
      <t>コンナン</t>
    </rPh>
    <rPh sb="15" eb="17">
      <t>ハンダン</t>
    </rPh>
    <rPh sb="20" eb="22">
      <t>ジテン</t>
    </rPh>
    <rPh sb="23" eb="26">
      <t>ニュウインナド</t>
    </rPh>
    <rPh sb="29" eb="30">
      <t>ゲツ</t>
    </rPh>
    <rPh sb="30" eb="32">
      <t>イジョウ</t>
    </rPh>
    <rPh sb="32" eb="34">
      <t>フザイ</t>
    </rPh>
    <rPh sb="37" eb="38">
      <t>ゲツ</t>
    </rPh>
    <rPh sb="38" eb="40">
      <t>チンリョウ</t>
    </rPh>
    <rPh sb="41" eb="43">
      <t>タイノウ</t>
    </rPh>
    <rPh sb="46" eb="48">
      <t>バアイ</t>
    </rPh>
    <phoneticPr fontId="1"/>
  </si>
  <si>
    <t>体験入居として1日～2週間位の間でショートステイ利用可能</t>
    <rPh sb="0" eb="4">
      <t>タイケンニュウキョ</t>
    </rPh>
    <rPh sb="8" eb="9">
      <t>ニチ</t>
    </rPh>
    <rPh sb="11" eb="13">
      <t>シュウカン</t>
    </rPh>
    <rPh sb="13" eb="14">
      <t>クライ</t>
    </rPh>
    <rPh sb="15" eb="16">
      <t>アイダ</t>
    </rPh>
    <rPh sb="24" eb="26">
      <t>リヨウ</t>
    </rPh>
    <rPh sb="26" eb="28">
      <t>カノウ</t>
    </rPh>
    <phoneticPr fontId="1"/>
  </si>
  <si>
    <t>２　建物賃貸借方式</t>
  </si>
  <si>
    <t>３　月払い方式</t>
  </si>
  <si>
    <t>２　日割り計算で減額</t>
  </si>
  <si>
    <t>協議の上、契約書を締結する</t>
    <rPh sb="0" eb="2">
      <t>キョウギ</t>
    </rPh>
    <rPh sb="3" eb="4">
      <t>ウエ</t>
    </rPh>
    <rPh sb="5" eb="8">
      <t>ケイヤクショ</t>
    </rPh>
    <rPh sb="9" eb="11">
      <t>テイケツ</t>
    </rPh>
    <phoneticPr fontId="1"/>
  </si>
  <si>
    <t>施設運営に関わる負担の増減、その他経済事情の変動により利用料金が不適当となった場合</t>
    <rPh sb="0" eb="4">
      <t>シセツウンエイ</t>
    </rPh>
    <rPh sb="5" eb="6">
      <t>カカ</t>
    </rPh>
    <rPh sb="8" eb="10">
      <t>フタン</t>
    </rPh>
    <rPh sb="11" eb="13">
      <t>ゾウゲン</t>
    </rPh>
    <rPh sb="16" eb="17">
      <t>タ</t>
    </rPh>
    <rPh sb="17" eb="21">
      <t>ケイザイジジョウ</t>
    </rPh>
    <rPh sb="22" eb="24">
      <t>ヘンドウ</t>
    </rPh>
    <rPh sb="27" eb="31">
      <t>リヨウリョウキン</t>
    </rPh>
    <rPh sb="32" eb="35">
      <t>フテキトウ</t>
    </rPh>
    <rPh sb="39" eb="41">
      <t>バアイ</t>
    </rPh>
    <phoneticPr fontId="1"/>
  </si>
  <si>
    <t>月額28000円（一般居室）　　　　　　　　　　　　　　　　　居室及び共用施設等の家賃相当額　　　　　　　　　　　　　市場調査並びに既存施設のデータより算出</t>
    <rPh sb="0" eb="2">
      <t>ゲツガク</t>
    </rPh>
    <rPh sb="7" eb="8">
      <t>エン</t>
    </rPh>
    <rPh sb="9" eb="13">
      <t>イッパンキョシツ</t>
    </rPh>
    <rPh sb="31" eb="33">
      <t>キョシツ</t>
    </rPh>
    <rPh sb="33" eb="34">
      <t>オヨ</t>
    </rPh>
    <rPh sb="35" eb="39">
      <t>キョウヨウシセツ</t>
    </rPh>
    <rPh sb="39" eb="40">
      <t>トウ</t>
    </rPh>
    <rPh sb="41" eb="46">
      <t>ヤチンソウトウガク</t>
    </rPh>
    <rPh sb="59" eb="61">
      <t>シジョウ</t>
    </rPh>
    <rPh sb="61" eb="63">
      <t>チョウサ</t>
    </rPh>
    <rPh sb="63" eb="64">
      <t>ナラ</t>
    </rPh>
    <rPh sb="66" eb="70">
      <t>キゾンシセツ</t>
    </rPh>
    <rPh sb="76" eb="78">
      <t>サンシュツ</t>
    </rPh>
    <phoneticPr fontId="1"/>
  </si>
  <si>
    <t>事務管理費、共用設備の事務管理費</t>
    <rPh sb="0" eb="2">
      <t>ジム</t>
    </rPh>
    <rPh sb="2" eb="5">
      <t>カンリヒ</t>
    </rPh>
    <rPh sb="6" eb="10">
      <t>キョウヨウセツビ</t>
    </rPh>
    <rPh sb="11" eb="16">
      <t>ジムカンリヒ</t>
    </rPh>
    <phoneticPr fontId="1"/>
  </si>
  <si>
    <t>1日あたり　1650円×30日で積算　　　　　　　　　　　　　　人件費等の諸経費、食材費等に基づく費用　　　　　　　　　※刻み加工、ミキサー加工が必要な際は1食につき100円追加</t>
    <rPh sb="1" eb="2">
      <t>ニチ</t>
    </rPh>
    <rPh sb="10" eb="11">
      <t>エン</t>
    </rPh>
    <rPh sb="14" eb="15">
      <t>ニチ</t>
    </rPh>
    <rPh sb="16" eb="18">
      <t>セキサン</t>
    </rPh>
    <rPh sb="32" eb="36">
      <t>ジンケンヒトウ</t>
    </rPh>
    <rPh sb="37" eb="40">
      <t>ショケイヒ</t>
    </rPh>
    <rPh sb="41" eb="44">
      <t>ショクザイヒ</t>
    </rPh>
    <rPh sb="44" eb="45">
      <t>トウ</t>
    </rPh>
    <rPh sb="46" eb="47">
      <t>モト</t>
    </rPh>
    <rPh sb="49" eb="51">
      <t>ヒヨウ</t>
    </rPh>
    <rPh sb="61" eb="62">
      <t>キザ</t>
    </rPh>
    <rPh sb="63" eb="65">
      <t>カコウ</t>
    </rPh>
    <rPh sb="70" eb="72">
      <t>カコウ</t>
    </rPh>
    <rPh sb="73" eb="75">
      <t>ヒツヨウ</t>
    </rPh>
    <rPh sb="76" eb="77">
      <t>サイ</t>
    </rPh>
    <rPh sb="79" eb="80">
      <t>ショク</t>
    </rPh>
    <rPh sb="86" eb="87">
      <t>エン</t>
    </rPh>
    <rPh sb="87" eb="89">
      <t>ツイカ</t>
    </rPh>
    <phoneticPr fontId="1"/>
  </si>
  <si>
    <t>住居する居室内の光熱水費、共用部分の光熱水費　　　　　　市場調査並びに既存施設のデータより算出</t>
    <rPh sb="0" eb="2">
      <t>ジュウキョ</t>
    </rPh>
    <rPh sb="4" eb="7">
      <t>キョシツナイ</t>
    </rPh>
    <rPh sb="8" eb="10">
      <t>コウネツ</t>
    </rPh>
    <rPh sb="10" eb="11">
      <t>スイ</t>
    </rPh>
    <rPh sb="11" eb="12">
      <t>ヒ</t>
    </rPh>
    <rPh sb="13" eb="17">
      <t>キョウヨウブブン</t>
    </rPh>
    <rPh sb="18" eb="22">
      <t>コウネツスイヒ</t>
    </rPh>
    <rPh sb="28" eb="32">
      <t>シジョウチョウサ</t>
    </rPh>
    <rPh sb="32" eb="33">
      <t>ナラ</t>
    </rPh>
    <rPh sb="35" eb="39">
      <t>キゾンシセツ</t>
    </rPh>
    <rPh sb="45" eb="47">
      <t>サンシュツ</t>
    </rPh>
    <phoneticPr fontId="1"/>
  </si>
  <si>
    <t>日常生活援助サービスを希望される方は（介護保険サービスを利用しない方）月額15000円</t>
    <rPh sb="0" eb="2">
      <t>ニチジョウ</t>
    </rPh>
    <rPh sb="2" eb="6">
      <t>セイカツエンジョ</t>
    </rPh>
    <rPh sb="11" eb="13">
      <t>キボウ</t>
    </rPh>
    <rPh sb="16" eb="17">
      <t>カタ</t>
    </rPh>
    <rPh sb="19" eb="23">
      <t>カイゴホケン</t>
    </rPh>
    <rPh sb="28" eb="30">
      <t>リヨウ</t>
    </rPh>
    <rPh sb="33" eb="34">
      <t>カタ</t>
    </rPh>
    <rPh sb="35" eb="37">
      <t>ゲツガク</t>
    </rPh>
    <rPh sb="42" eb="43">
      <t>エン</t>
    </rPh>
    <phoneticPr fontId="1"/>
  </si>
  <si>
    <t>ら・らⅤ　苦情受付窓口</t>
    <rPh sb="5" eb="7">
      <t>クジョウ</t>
    </rPh>
    <rPh sb="7" eb="9">
      <t>ウケツケ</t>
    </rPh>
    <rPh sb="9" eb="11">
      <t>マドグチ</t>
    </rPh>
    <phoneticPr fontId="1"/>
  </si>
  <si>
    <t>0166</t>
    <phoneticPr fontId="1"/>
  </si>
  <si>
    <t>60</t>
    <phoneticPr fontId="1"/>
  </si>
  <si>
    <t>2060</t>
    <phoneticPr fontId="1"/>
  </si>
  <si>
    <t>なし</t>
    <phoneticPr fontId="1"/>
  </si>
  <si>
    <t>３　公開していない</t>
  </si>
  <si>
    <t>毎月、家族への状況報告・連絡・相談等を実施</t>
    <rPh sb="0" eb="2">
      <t>マイツキ</t>
    </rPh>
    <rPh sb="3" eb="5">
      <t>カゾク</t>
    </rPh>
    <rPh sb="7" eb="11">
      <t>ジョウキョウホウコク</t>
    </rPh>
    <rPh sb="12" eb="14">
      <t>レンラク</t>
    </rPh>
    <rPh sb="15" eb="18">
      <t>ソウダントウ</t>
    </rPh>
    <rPh sb="19" eb="21">
      <t>ジッシ</t>
    </rPh>
    <phoneticPr fontId="1"/>
  </si>
  <si>
    <t>住宅型有料老人ホームあいの丘楽楽2号館サービス付き高齢者向け住宅ら・ら</t>
    <rPh sb="0" eb="3">
      <t>ジュウタクガタ</t>
    </rPh>
    <rPh sb="3" eb="7">
      <t>ユウリョウロウジン</t>
    </rPh>
    <rPh sb="13" eb="14">
      <t>オカ</t>
    </rPh>
    <rPh sb="14" eb="15">
      <t>ラク</t>
    </rPh>
    <rPh sb="15" eb="16">
      <t>ラク</t>
    </rPh>
    <rPh sb="17" eb="19">
      <t>ゴウカン</t>
    </rPh>
    <rPh sb="23" eb="24">
      <t>ツ</t>
    </rPh>
    <rPh sb="25" eb="28">
      <t>コウレイシャ</t>
    </rPh>
    <rPh sb="28" eb="29">
      <t>ム</t>
    </rPh>
    <rPh sb="30" eb="32">
      <t>ジュウタク</t>
    </rPh>
    <phoneticPr fontId="1"/>
  </si>
  <si>
    <t>ONWA指定訪問介護事業所</t>
    <rPh sb="4" eb="6">
      <t>シテイ</t>
    </rPh>
    <rPh sb="6" eb="10">
      <t>ホウモンカイゴ</t>
    </rPh>
    <rPh sb="10" eb="13">
      <t>ジギョウショ</t>
    </rPh>
    <phoneticPr fontId="1"/>
  </si>
  <si>
    <t>北海道旭川市高砂台2丁目2番5号　YSパレス206</t>
    <rPh sb="0" eb="3">
      <t>ホッカイドウ</t>
    </rPh>
    <rPh sb="3" eb="6">
      <t>アサヒカワシ</t>
    </rPh>
    <rPh sb="6" eb="9">
      <t>タカサゴダイ</t>
    </rPh>
    <rPh sb="10" eb="12">
      <t>チョウメ</t>
    </rPh>
    <rPh sb="13" eb="14">
      <t>バン</t>
    </rPh>
    <rPh sb="15" eb="16">
      <t>ゴウ</t>
    </rPh>
    <phoneticPr fontId="1"/>
  </si>
  <si>
    <t>内科、外科、整形外科、透析科</t>
    <rPh sb="0" eb="2">
      <t>ナイカ</t>
    </rPh>
    <rPh sb="3" eb="5">
      <t>ゲカ</t>
    </rPh>
    <rPh sb="6" eb="10">
      <t>セイケイゲカ</t>
    </rPh>
    <rPh sb="11" eb="13">
      <t>トウセキ</t>
    </rPh>
    <rPh sb="13" eb="14">
      <t>カ</t>
    </rPh>
    <phoneticPr fontId="1"/>
  </si>
  <si>
    <t>内科、外科、整形外科、透析科</t>
    <phoneticPr fontId="1"/>
  </si>
  <si>
    <t>自宅での生活を希望されたため。</t>
    <rPh sb="0" eb="2">
      <t>ジタク</t>
    </rPh>
    <rPh sb="4" eb="6">
      <t>セイカツ</t>
    </rPh>
    <rPh sb="7" eb="9">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</si>
</sst>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4" sqref="F4:G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2023</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2482</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70</v>
      </c>
      <c r="H17" s="48" t="s">
        <v>487</v>
      </c>
      <c r="I17" s="42">
        <v>8061</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2489</v>
      </c>
      <c r="K20" s="48" t="s">
        <v>487</v>
      </c>
      <c r="L20" s="77" t="s">
        <v>2487</v>
      </c>
      <c r="M20" s="48" t="s">
        <v>487</v>
      </c>
      <c r="N20" s="77" t="s">
        <v>2490</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2491</v>
      </c>
      <c r="K24" s="176"/>
      <c r="L24" s="176"/>
      <c r="M24" s="176"/>
      <c r="N24" s="176"/>
      <c r="O24" s="112"/>
      <c r="P24" s="147"/>
    </row>
    <row r="25" spans="1:20" ht="20.100000000000001" customHeight="1">
      <c r="B25" s="95"/>
      <c r="C25" s="96"/>
      <c r="D25" s="96"/>
      <c r="E25" s="97"/>
      <c r="F25" s="177" t="s">
        <v>18</v>
      </c>
      <c r="G25" s="177"/>
      <c r="H25" s="108"/>
      <c r="I25" s="108"/>
      <c r="J25" s="176" t="s">
        <v>2492</v>
      </c>
      <c r="K25" s="176"/>
      <c r="L25" s="176"/>
      <c r="M25" s="176"/>
      <c r="N25" s="176"/>
      <c r="O25" s="112"/>
      <c r="P25" s="147"/>
    </row>
    <row r="26" spans="1:20" ht="20.100000000000001" customHeight="1">
      <c r="B26" s="178" t="s">
        <v>9</v>
      </c>
      <c r="C26" s="179"/>
      <c r="D26" s="179"/>
      <c r="E26" s="179"/>
      <c r="F26" s="180">
        <v>2005</v>
      </c>
      <c r="G26" s="181"/>
      <c r="H26" s="48" t="s">
        <v>484</v>
      </c>
      <c r="I26" s="181">
        <v>8</v>
      </c>
      <c r="J26" s="181"/>
      <c r="K26" s="48" t="s">
        <v>485</v>
      </c>
      <c r="L26" s="181">
        <v>5</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2494</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8061</v>
      </c>
      <c r="J33" s="149"/>
      <c r="K33" s="149"/>
      <c r="L33" s="149"/>
      <c r="M33" s="149"/>
      <c r="N33" s="149"/>
      <c r="O33" s="149"/>
      <c r="P33" s="150"/>
      <c r="S33" s="22" t="str">
        <f>IF(OR(G33="",I33=""),"未記入","")</f>
        <v/>
      </c>
    </row>
    <row r="34" spans="2:20" ht="58.5" customHeight="1">
      <c r="B34" s="95"/>
      <c r="C34" s="96"/>
      <c r="D34" s="96"/>
      <c r="E34" s="97"/>
      <c r="F34" s="101" t="s">
        <v>2495</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2496</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2499</v>
      </c>
      <c r="K43" s="48" t="s">
        <v>487</v>
      </c>
      <c r="L43" s="18" t="s">
        <v>2487</v>
      </c>
      <c r="M43" s="48" t="s">
        <v>487</v>
      </c>
      <c r="N43" s="18" t="s">
        <v>2500</v>
      </c>
      <c r="O43" s="99"/>
      <c r="P43" s="100"/>
      <c r="S43" s="22" t="str">
        <f>IF(OR(J43="",L43="",N43=""),"未記入","")</f>
        <v/>
      </c>
    </row>
    <row r="44" spans="2:20" ht="20.100000000000001" customHeight="1">
      <c r="B44" s="130"/>
      <c r="C44" s="108"/>
      <c r="D44" s="108"/>
      <c r="E44" s="108"/>
      <c r="F44" s="179" t="s">
        <v>15</v>
      </c>
      <c r="G44" s="179"/>
      <c r="H44" s="179"/>
      <c r="I44" s="179"/>
      <c r="J44" s="78" t="s">
        <v>2499</v>
      </c>
      <c r="K44" s="48" t="s">
        <v>487</v>
      </c>
      <c r="L44" s="77" t="s">
        <v>2487</v>
      </c>
      <c r="M44" s="48" t="s">
        <v>487</v>
      </c>
      <c r="N44" s="77" t="s">
        <v>2501</v>
      </c>
      <c r="O44" s="99"/>
      <c r="P44" s="100"/>
    </row>
    <row r="45" spans="2:20" ht="20.100000000000001" customHeight="1">
      <c r="B45" s="130"/>
      <c r="C45" s="108"/>
      <c r="D45" s="108"/>
      <c r="E45" s="108"/>
      <c r="F45" s="109" t="s">
        <v>423</v>
      </c>
      <c r="G45" s="110"/>
      <c r="H45" s="110"/>
      <c r="I45" s="111"/>
      <c r="J45" s="112" t="s">
        <v>2502</v>
      </c>
      <c r="K45" s="113"/>
      <c r="L45" s="113"/>
      <c r="M45" s="48" t="s">
        <v>483</v>
      </c>
      <c r="N45" s="113" t="s">
        <v>2503</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2479</v>
      </c>
      <c r="K49" s="176"/>
      <c r="L49" s="176"/>
      <c r="M49" s="176"/>
      <c r="N49" s="176"/>
      <c r="O49" s="112"/>
      <c r="P49" s="147"/>
    </row>
    <row r="50" spans="1:20" ht="20.100000000000001" customHeight="1">
      <c r="B50" s="182" t="s">
        <v>28</v>
      </c>
      <c r="C50" s="183"/>
      <c r="D50" s="183"/>
      <c r="E50" s="183"/>
      <c r="F50" s="183"/>
      <c r="G50" s="183"/>
      <c r="H50" s="183"/>
      <c r="I50" s="183"/>
      <c r="J50" s="180">
        <v>2018</v>
      </c>
      <c r="K50" s="181"/>
      <c r="L50" s="48" t="s">
        <v>484</v>
      </c>
      <c r="M50" s="75">
        <v>4</v>
      </c>
      <c r="N50" s="48" t="s">
        <v>485</v>
      </c>
      <c r="O50" s="75">
        <v>16</v>
      </c>
      <c r="P50" s="50" t="s">
        <v>486</v>
      </c>
      <c r="S50" s="22" t="str">
        <f>IF(OR(J50="",M50="",O50=""),"未記入","")</f>
        <v/>
      </c>
    </row>
    <row r="51" spans="1:20" ht="20.100000000000001" customHeight="1" thickBot="1">
      <c r="B51" s="184" t="s">
        <v>29</v>
      </c>
      <c r="C51" s="185"/>
      <c r="D51" s="185"/>
      <c r="E51" s="185"/>
      <c r="F51" s="185"/>
      <c r="G51" s="185"/>
      <c r="H51" s="185"/>
      <c r="I51" s="185"/>
      <c r="J51" s="186">
        <v>2018</v>
      </c>
      <c r="K51" s="187"/>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956.74</v>
      </c>
      <c r="H61" s="125"/>
      <c r="I61" s="125"/>
      <c r="J61" s="125"/>
      <c r="K61" s="204"/>
      <c r="L61" s="203" t="s">
        <v>516</v>
      </c>
      <c r="M61" s="190"/>
      <c r="N61" s="190"/>
      <c r="O61" s="190"/>
      <c r="P61" s="205"/>
    </row>
    <row r="62" spans="1:20" ht="20.100000000000001" customHeight="1">
      <c r="B62" s="130"/>
      <c r="C62" s="108"/>
      <c r="D62" s="131" t="s">
        <v>39</v>
      </c>
      <c r="E62" s="93"/>
      <c r="F62" s="94"/>
      <c r="G62" s="176" t="s">
        <v>2505</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2506</v>
      </c>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2018</v>
      </c>
      <c r="L68" s="52" t="s">
        <v>484</v>
      </c>
      <c r="M68" s="75">
        <v>4</v>
      </c>
      <c r="N68" s="52" t="s">
        <v>485</v>
      </c>
      <c r="O68" s="75">
        <v>16</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t="s">
        <v>2506</v>
      </c>
      <c r="L71" s="113"/>
      <c r="M71" s="113"/>
      <c r="N71" s="113"/>
      <c r="O71" s="113"/>
      <c r="P71" s="117"/>
    </row>
    <row r="72" spans="2:16" ht="20.100000000000001" customHeight="1">
      <c r="B72" s="462" t="s">
        <v>2381</v>
      </c>
      <c r="C72" s="463"/>
      <c r="D72" s="131" t="s">
        <v>40</v>
      </c>
      <c r="E72" s="93"/>
      <c r="F72" s="94"/>
      <c r="G72" s="98" t="s">
        <v>41</v>
      </c>
      <c r="H72" s="99"/>
      <c r="I72" s="99"/>
      <c r="J72" s="221"/>
      <c r="K72" s="222">
        <v>700.18</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2507</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2508</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t="s">
        <v>2509</v>
      </c>
      <c r="I79" s="227"/>
      <c r="J79" s="227"/>
      <c r="K79" s="227"/>
      <c r="L79" s="227"/>
      <c r="M79" s="227"/>
      <c r="N79" s="227"/>
      <c r="O79" s="227"/>
      <c r="P79" s="228"/>
    </row>
    <row r="80" spans="2:16" ht="20.100000000000001" customHeight="1">
      <c r="B80" s="464"/>
      <c r="C80" s="465"/>
      <c r="D80" s="108" t="s">
        <v>39</v>
      </c>
      <c r="E80" s="108"/>
      <c r="F80" s="108"/>
      <c r="G80" s="176" t="s">
        <v>2510</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2511</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12.54</v>
      </c>
      <c r="K95" s="82" t="s">
        <v>490</v>
      </c>
      <c r="L95" s="112">
        <v>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13.2</v>
      </c>
      <c r="K96" s="82" t="s">
        <v>490</v>
      </c>
      <c r="L96" s="112">
        <v>11</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17.3</v>
      </c>
      <c r="K97" s="82" t="s">
        <v>490</v>
      </c>
      <c r="L97" s="112">
        <v>1</v>
      </c>
      <c r="M97" s="138"/>
      <c r="N97" s="127" t="s">
        <v>2423</v>
      </c>
      <c r="O97" s="128"/>
      <c r="P97" s="129"/>
      <c r="S97" s="38" t="str">
        <f t="shared" si="0"/>
        <v/>
      </c>
    </row>
    <row r="98" spans="2:19" ht="20.100000000000001" customHeight="1">
      <c r="B98" s="130"/>
      <c r="C98" s="108"/>
      <c r="D98" s="108" t="s">
        <v>50</v>
      </c>
      <c r="E98" s="108"/>
      <c r="F98" s="176" t="s">
        <v>2384</v>
      </c>
      <c r="G98" s="176"/>
      <c r="H98" s="176" t="s">
        <v>2385</v>
      </c>
      <c r="I98" s="176"/>
      <c r="J98" s="73">
        <v>19.399999999999999</v>
      </c>
      <c r="K98" s="82" t="s">
        <v>490</v>
      </c>
      <c r="L98" s="112">
        <v>2</v>
      </c>
      <c r="M98" s="138"/>
      <c r="N98" s="127" t="s">
        <v>2423</v>
      </c>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2506</v>
      </c>
      <c r="H113" s="176"/>
      <c r="I113" s="176"/>
      <c r="J113" s="176"/>
      <c r="K113" s="176"/>
      <c r="L113" s="176"/>
      <c r="M113" s="176"/>
      <c r="N113" s="176"/>
      <c r="O113" s="112"/>
      <c r="P113" s="147"/>
    </row>
    <row r="114" spans="2:16" ht="20.100000000000001" customHeight="1">
      <c r="B114" s="236"/>
      <c r="C114" s="237"/>
      <c r="D114" s="231" t="s">
        <v>79</v>
      </c>
      <c r="E114" s="210"/>
      <c r="F114" s="211"/>
      <c r="G114" s="234" t="s">
        <v>2506</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2512</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2506</v>
      </c>
      <c r="H117" s="176"/>
      <c r="I117" s="176"/>
      <c r="J117" s="176"/>
      <c r="K117" s="176"/>
      <c r="L117" s="176"/>
      <c r="M117" s="176"/>
      <c r="N117" s="176"/>
      <c r="O117" s="112"/>
      <c r="P117" s="147"/>
    </row>
    <row r="118" spans="2:16" ht="20.100000000000001" customHeight="1">
      <c r="B118" s="212"/>
      <c r="C118" s="214"/>
      <c r="D118" s="238" t="s">
        <v>73</v>
      </c>
      <c r="E118" s="154"/>
      <c r="F118" s="155"/>
      <c r="G118" s="176" t="s">
        <v>2506</v>
      </c>
      <c r="H118" s="176"/>
      <c r="I118" s="176"/>
      <c r="J118" s="176"/>
      <c r="K118" s="176"/>
      <c r="L118" s="176"/>
      <c r="M118" s="176"/>
      <c r="N118" s="176"/>
      <c r="O118" s="112"/>
      <c r="P118" s="147"/>
    </row>
    <row r="119" spans="2:16" ht="20.100000000000001" customHeight="1">
      <c r="B119" s="212"/>
      <c r="C119" s="214"/>
      <c r="D119" s="240" t="s">
        <v>74</v>
      </c>
      <c r="E119" s="241"/>
      <c r="F119" s="242"/>
      <c r="G119" s="176" t="s">
        <v>2506</v>
      </c>
      <c r="H119" s="176"/>
      <c r="I119" s="176"/>
      <c r="J119" s="176"/>
      <c r="K119" s="176"/>
      <c r="L119" s="176"/>
      <c r="M119" s="176"/>
      <c r="N119" s="176"/>
      <c r="O119" s="112"/>
      <c r="P119" s="147"/>
    </row>
    <row r="120" spans="2:16" ht="20.100000000000001" customHeight="1">
      <c r="B120" s="212"/>
      <c r="C120" s="214"/>
      <c r="D120" s="224" t="s">
        <v>75</v>
      </c>
      <c r="E120" s="115"/>
      <c r="F120" s="116"/>
      <c r="G120" s="176" t="s">
        <v>2506</v>
      </c>
      <c r="H120" s="176"/>
      <c r="I120" s="176"/>
      <c r="J120" s="176"/>
      <c r="K120" s="176"/>
      <c r="L120" s="176"/>
      <c r="M120" s="176"/>
      <c r="N120" s="176"/>
      <c r="O120" s="112"/>
      <c r="P120" s="147"/>
    </row>
    <row r="121" spans="2:16" ht="20.100000000000001" customHeight="1">
      <c r="B121" s="212"/>
      <c r="C121" s="214"/>
      <c r="D121" s="224" t="s">
        <v>76</v>
      </c>
      <c r="E121" s="115"/>
      <c r="F121" s="116"/>
      <c r="G121" s="176" t="s">
        <v>2506</v>
      </c>
      <c r="H121" s="176"/>
      <c r="I121" s="176"/>
      <c r="J121" s="176"/>
      <c r="K121" s="176"/>
      <c r="L121" s="176"/>
      <c r="M121" s="176"/>
      <c r="N121" s="176"/>
      <c r="O121" s="112"/>
      <c r="P121" s="147"/>
    </row>
    <row r="122" spans="2:16" ht="20.100000000000001" customHeight="1">
      <c r="B122" s="243"/>
      <c r="C122" s="244"/>
      <c r="D122" s="224" t="s">
        <v>77</v>
      </c>
      <c r="E122" s="115"/>
      <c r="F122" s="116"/>
      <c r="G122" s="176" t="s">
        <v>2506</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2514</v>
      </c>
      <c r="H123" s="176"/>
      <c r="I123" s="176"/>
      <c r="J123" s="176"/>
      <c r="K123" s="176"/>
      <c r="L123" s="176"/>
      <c r="M123" s="176"/>
      <c r="N123" s="176"/>
      <c r="O123" s="112"/>
      <c r="P123" s="147"/>
    </row>
    <row r="124" spans="2:16" ht="20.100000000000001" customHeight="1">
      <c r="B124" s="212"/>
      <c r="C124" s="214"/>
      <c r="D124" s="238" t="s">
        <v>446</v>
      </c>
      <c r="E124" s="154"/>
      <c r="F124" s="155"/>
      <c r="G124" s="176" t="s">
        <v>2515</v>
      </c>
      <c r="H124" s="176"/>
      <c r="I124" s="176"/>
      <c r="J124" s="176"/>
      <c r="K124" s="176"/>
      <c r="L124" s="176"/>
      <c r="M124" s="176"/>
      <c r="N124" s="176"/>
      <c r="O124" s="112"/>
      <c r="P124" s="147"/>
    </row>
    <row r="125" spans="2:16" ht="20.100000000000001" customHeight="1">
      <c r="B125" s="212"/>
      <c r="C125" s="214"/>
      <c r="D125" s="240" t="s">
        <v>447</v>
      </c>
      <c r="E125" s="241"/>
      <c r="F125" s="242"/>
      <c r="G125" s="176" t="s">
        <v>2516</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2517</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2518</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2519</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2519</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2521</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2522</v>
      </c>
      <c r="J176" s="102"/>
      <c r="K176" s="102"/>
      <c r="L176" s="102"/>
      <c r="M176" s="102"/>
      <c r="N176" s="102"/>
      <c r="O176" s="103"/>
      <c r="P176" s="104"/>
    </row>
    <row r="177" spans="2:16" ht="39.950000000000003" customHeight="1">
      <c r="B177" s="302"/>
      <c r="C177" s="303"/>
      <c r="D177" s="98"/>
      <c r="E177" s="221"/>
      <c r="F177" s="108" t="s">
        <v>108</v>
      </c>
      <c r="G177" s="108"/>
      <c r="H177" s="108"/>
      <c r="I177" s="101" t="s">
        <v>2523</v>
      </c>
      <c r="J177" s="102"/>
      <c r="K177" s="102"/>
      <c r="L177" s="102"/>
      <c r="M177" s="102"/>
      <c r="N177" s="102"/>
      <c r="O177" s="103"/>
      <c r="P177" s="104"/>
    </row>
    <row r="178" spans="2:16" ht="39.950000000000003" customHeight="1">
      <c r="B178" s="302"/>
      <c r="C178" s="303"/>
      <c r="D178" s="98"/>
      <c r="E178" s="221"/>
      <c r="F178" s="108" t="s">
        <v>109</v>
      </c>
      <c r="G178" s="108"/>
      <c r="H178" s="108"/>
      <c r="I178" s="101" t="s">
        <v>2547</v>
      </c>
      <c r="J178" s="102"/>
      <c r="K178" s="102"/>
      <c r="L178" s="102"/>
      <c r="M178" s="102"/>
      <c r="N178" s="102"/>
      <c r="O178" s="103"/>
      <c r="P178" s="104"/>
    </row>
    <row r="179" spans="2:16" ht="39.950000000000003" customHeight="1">
      <c r="B179" s="302"/>
      <c r="C179" s="303"/>
      <c r="D179" s="98"/>
      <c r="E179" s="221"/>
      <c r="F179" s="108" t="s">
        <v>429</v>
      </c>
      <c r="G179" s="108"/>
      <c r="H179" s="108"/>
      <c r="I179" s="101" t="s">
        <v>2548</v>
      </c>
      <c r="J179" s="102"/>
      <c r="K179" s="102"/>
      <c r="L179" s="102"/>
      <c r="M179" s="102"/>
      <c r="N179" s="102"/>
      <c r="O179" s="103"/>
      <c r="P179" s="104"/>
    </row>
    <row r="180" spans="2:16" ht="39.950000000000003" customHeight="1">
      <c r="B180" s="302"/>
      <c r="C180" s="303"/>
      <c r="D180" s="98"/>
      <c r="E180" s="221"/>
      <c r="F180" s="108" t="s">
        <v>110</v>
      </c>
      <c r="G180" s="108"/>
      <c r="H180" s="108"/>
      <c r="I180" s="101" t="s">
        <v>2524</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2506</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2506</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2506</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2525</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v>6</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2506</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2526</v>
      </c>
      <c r="K227" s="227"/>
      <c r="L227" s="227"/>
      <c r="M227" s="227"/>
      <c r="N227" s="227"/>
      <c r="O227" s="227"/>
      <c r="P227" s="228"/>
    </row>
    <row r="228" spans="1:20" ht="20.100000000000001" customHeight="1">
      <c r="B228" s="130" t="s">
        <v>132</v>
      </c>
      <c r="C228" s="108"/>
      <c r="D228" s="108"/>
      <c r="E228" s="108"/>
      <c r="F228" s="112">
        <v>22</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2513</v>
      </c>
      <c r="M295" s="125"/>
      <c r="N295" s="125"/>
      <c r="O295" s="125"/>
      <c r="P295" s="126"/>
    </row>
    <row r="296" spans="2:22" ht="20.100000000000001" customHeight="1">
      <c r="B296" s="105"/>
      <c r="C296" s="106"/>
      <c r="D296" s="106"/>
      <c r="E296" s="106"/>
      <c r="F296" s="107"/>
      <c r="G296" s="231" t="s">
        <v>456</v>
      </c>
      <c r="H296" s="211"/>
      <c r="I296" s="112"/>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2506</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2527</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2528</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2513</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2513</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2529</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2531</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2530</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13.2</v>
      </c>
      <c r="J334" s="113"/>
      <c r="K334" s="113"/>
      <c r="L334" s="68" t="s">
        <v>490</v>
      </c>
      <c r="M334" s="112">
        <v>17.3</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v>99500</v>
      </c>
      <c r="J340" s="113"/>
      <c r="K340" s="113"/>
      <c r="L340" s="63" t="s">
        <v>499</v>
      </c>
      <c r="M340" s="112">
        <v>114500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36400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49500</v>
      </c>
      <c r="J343" s="113"/>
      <c r="K343" s="113"/>
      <c r="L343" s="63" t="s">
        <v>499</v>
      </c>
      <c r="M343" s="112">
        <v>49500</v>
      </c>
      <c r="N343" s="113"/>
      <c r="O343" s="113"/>
      <c r="P343" s="50" t="s">
        <v>499</v>
      </c>
    </row>
    <row r="344" spans="2:20" ht="20.100000000000001" customHeight="1">
      <c r="B344" s="130"/>
      <c r="C344" s="393"/>
      <c r="D344" s="393"/>
      <c r="E344" s="224" t="s">
        <v>222</v>
      </c>
      <c r="F344" s="115"/>
      <c r="G344" s="115"/>
      <c r="H344" s="116"/>
      <c r="I344" s="112">
        <v>12000</v>
      </c>
      <c r="J344" s="113"/>
      <c r="K344" s="113"/>
      <c r="L344" s="63" t="s">
        <v>499</v>
      </c>
      <c r="M344" s="112">
        <v>15600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10000</v>
      </c>
      <c r="J346" s="113"/>
      <c r="K346" s="113"/>
      <c r="L346" s="63" t="s">
        <v>499</v>
      </c>
      <c r="M346" s="112">
        <v>13000</v>
      </c>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2532</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2533</v>
      </c>
      <c r="H357" s="227"/>
      <c r="I357" s="227"/>
      <c r="J357" s="227"/>
      <c r="K357" s="227"/>
      <c r="L357" s="227"/>
      <c r="M357" s="227"/>
      <c r="N357" s="227"/>
      <c r="O357" s="227"/>
      <c r="P357" s="228"/>
    </row>
    <row r="358" spans="2:20" ht="60" customHeight="1">
      <c r="B358" s="114" t="s">
        <v>221</v>
      </c>
      <c r="C358" s="115"/>
      <c r="D358" s="115"/>
      <c r="E358" s="115"/>
      <c r="F358" s="116"/>
      <c r="G358" s="151" t="s">
        <v>2534</v>
      </c>
      <c r="H358" s="227"/>
      <c r="I358" s="227"/>
      <c r="J358" s="227"/>
      <c r="K358" s="227"/>
      <c r="L358" s="227"/>
      <c r="M358" s="227"/>
      <c r="N358" s="227"/>
      <c r="O358" s="227"/>
      <c r="P358" s="228"/>
    </row>
    <row r="359" spans="2:20" ht="60" customHeight="1">
      <c r="B359" s="114" t="s">
        <v>224</v>
      </c>
      <c r="C359" s="115"/>
      <c r="D359" s="115"/>
      <c r="E359" s="115"/>
      <c r="F359" s="116"/>
      <c r="G359" s="151" t="s">
        <v>2535</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2536</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7</v>
      </c>
      <c r="I387" s="125"/>
      <c r="J387" s="125"/>
      <c r="K387" s="125"/>
      <c r="L387" s="125"/>
      <c r="M387" s="125"/>
      <c r="N387" s="125"/>
      <c r="O387" s="125"/>
      <c r="P387" s="62" t="s">
        <v>495</v>
      </c>
    </row>
    <row r="388" spans="1:20" ht="20.100000000000001" customHeight="1">
      <c r="B388" s="95"/>
      <c r="C388" s="97"/>
      <c r="D388" s="108" t="s">
        <v>250</v>
      </c>
      <c r="E388" s="108"/>
      <c r="F388" s="108"/>
      <c r="G388" s="108"/>
      <c r="H388" s="112">
        <v>13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5</v>
      </c>
      <c r="I391" s="113"/>
      <c r="J391" s="113"/>
      <c r="K391" s="113"/>
      <c r="L391" s="113"/>
      <c r="M391" s="113"/>
      <c r="N391" s="113"/>
      <c r="O391" s="113"/>
      <c r="P391" s="50" t="s">
        <v>497</v>
      </c>
    </row>
    <row r="392" spans="1:20" ht="20.100000000000001" customHeight="1">
      <c r="B392" s="130"/>
      <c r="C392" s="108"/>
      <c r="D392" s="108" t="s">
        <v>254</v>
      </c>
      <c r="E392" s="108"/>
      <c r="F392" s="108"/>
      <c r="G392" s="108"/>
      <c r="H392" s="112">
        <v>13</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1</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2</v>
      </c>
      <c r="I395" s="113"/>
      <c r="J395" s="113"/>
      <c r="K395" s="113"/>
      <c r="L395" s="113"/>
      <c r="M395" s="113"/>
      <c r="N395" s="113"/>
      <c r="O395" s="113"/>
      <c r="P395" s="50" t="s">
        <v>497</v>
      </c>
    </row>
    <row r="396" spans="1:20" ht="20.100000000000001" customHeight="1">
      <c r="B396" s="420"/>
      <c r="C396" s="421"/>
      <c r="D396" s="108" t="s">
        <v>258</v>
      </c>
      <c r="E396" s="108"/>
      <c r="F396" s="108"/>
      <c r="G396" s="108"/>
      <c r="H396" s="112">
        <v>4</v>
      </c>
      <c r="I396" s="113"/>
      <c r="J396" s="113"/>
      <c r="K396" s="113"/>
      <c r="L396" s="113"/>
      <c r="M396" s="113"/>
      <c r="N396" s="113"/>
      <c r="O396" s="113"/>
      <c r="P396" s="50" t="s">
        <v>497</v>
      </c>
    </row>
    <row r="397" spans="1:20" ht="20.100000000000001" customHeight="1">
      <c r="B397" s="420"/>
      <c r="C397" s="421"/>
      <c r="D397" s="108" t="s">
        <v>259</v>
      </c>
      <c r="E397" s="108"/>
      <c r="F397" s="108"/>
      <c r="G397" s="108"/>
      <c r="H397" s="112">
        <v>1</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6</v>
      </c>
      <c r="I399" s="113"/>
      <c r="J399" s="113"/>
      <c r="K399" s="113"/>
      <c r="L399" s="113"/>
      <c r="M399" s="113"/>
      <c r="N399" s="113"/>
      <c r="O399" s="113"/>
      <c r="P399" s="50" t="s">
        <v>497</v>
      </c>
    </row>
    <row r="400" spans="1:20" ht="20.100000000000001" customHeight="1">
      <c r="B400" s="422"/>
      <c r="C400" s="423"/>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6</v>
      </c>
      <c r="I401" s="113"/>
      <c r="J401" s="113"/>
      <c r="K401" s="113"/>
      <c r="L401" s="113"/>
      <c r="M401" s="113"/>
      <c r="N401" s="113"/>
      <c r="O401" s="113"/>
      <c r="P401" s="50" t="s">
        <v>497</v>
      </c>
    </row>
    <row r="402" spans="2:20" ht="20.100000000000001" customHeight="1">
      <c r="B402" s="130"/>
      <c r="C402" s="108"/>
      <c r="D402" s="108" t="s">
        <v>264</v>
      </c>
      <c r="E402" s="108"/>
      <c r="F402" s="108"/>
      <c r="G402" s="108"/>
      <c r="H402" s="112"/>
      <c r="I402" s="113"/>
      <c r="J402" s="113"/>
      <c r="K402" s="113"/>
      <c r="L402" s="113"/>
      <c r="M402" s="113"/>
      <c r="N402" s="113"/>
      <c r="O402" s="113"/>
      <c r="P402" s="50" t="s">
        <v>497</v>
      </c>
    </row>
    <row r="403" spans="2:20" ht="20.100000000000001" customHeight="1">
      <c r="B403" s="130"/>
      <c r="C403" s="108"/>
      <c r="D403" s="108" t="s">
        <v>265</v>
      </c>
      <c r="E403" s="108"/>
      <c r="F403" s="108"/>
      <c r="G403" s="108"/>
      <c r="H403" s="112">
        <v>14</v>
      </c>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v>
      </c>
      <c r="I409" s="125"/>
      <c r="J409" s="125"/>
      <c r="K409" s="125"/>
      <c r="L409" s="125"/>
      <c r="M409" s="125"/>
      <c r="N409" s="125"/>
      <c r="O409" s="125"/>
      <c r="P409" s="62" t="s">
        <v>503</v>
      </c>
    </row>
    <row r="410" spans="2:20" ht="20.100000000000001" customHeight="1">
      <c r="B410" s="130" t="s">
        <v>271</v>
      </c>
      <c r="C410" s="108"/>
      <c r="D410" s="108"/>
      <c r="E410" s="108"/>
      <c r="F410" s="108"/>
      <c r="G410" s="108"/>
      <c r="H410" s="112">
        <v>20</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2</v>
      </c>
      <c r="I416" s="125"/>
      <c r="J416" s="125"/>
      <c r="K416" s="125"/>
      <c r="L416" s="125"/>
      <c r="M416" s="125"/>
      <c r="N416" s="125"/>
      <c r="O416" s="125"/>
      <c r="P416" s="62" t="s">
        <v>497</v>
      </c>
    </row>
    <row r="417" spans="1:20" ht="20.100000000000001" customHeight="1">
      <c r="B417" s="443"/>
      <c r="C417" s="444"/>
      <c r="D417" s="444"/>
      <c r="E417" s="108" t="s">
        <v>281</v>
      </c>
      <c r="F417" s="108"/>
      <c r="G417" s="108"/>
      <c r="H417" s="112">
        <v>1</v>
      </c>
      <c r="I417" s="113"/>
      <c r="J417" s="113"/>
      <c r="K417" s="113"/>
      <c r="L417" s="113"/>
      <c r="M417" s="113"/>
      <c r="N417" s="113"/>
      <c r="O417" s="113"/>
      <c r="P417" s="50" t="s">
        <v>497</v>
      </c>
    </row>
    <row r="418" spans="1:20" ht="20.100000000000001" customHeight="1">
      <c r="B418" s="443"/>
      <c r="C418" s="444"/>
      <c r="D418" s="444"/>
      <c r="E418" s="108" t="s">
        <v>282</v>
      </c>
      <c r="F418" s="108"/>
      <c r="G418" s="108"/>
      <c r="H418" s="112">
        <v>3</v>
      </c>
      <c r="I418" s="113"/>
      <c r="J418" s="113"/>
      <c r="K418" s="113"/>
      <c r="L418" s="113"/>
      <c r="M418" s="113"/>
      <c r="N418" s="113"/>
      <c r="O418" s="113"/>
      <c r="P418" s="50" t="s">
        <v>497</v>
      </c>
    </row>
    <row r="419" spans="1:20" ht="20.100000000000001" customHeight="1">
      <c r="B419" s="443"/>
      <c r="C419" s="444"/>
      <c r="D419" s="444"/>
      <c r="E419" s="108" t="s">
        <v>430</v>
      </c>
      <c r="F419" s="108"/>
      <c r="G419" s="108"/>
      <c r="H419" s="112"/>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2</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2549</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2537</v>
      </c>
      <c r="I431" s="227"/>
      <c r="J431" s="227"/>
      <c r="K431" s="227"/>
      <c r="L431" s="227"/>
      <c r="M431" s="227"/>
      <c r="N431" s="227"/>
      <c r="O431" s="227"/>
      <c r="P431" s="228"/>
    </row>
    <row r="432" spans="1:20" ht="20.100000000000001" customHeight="1">
      <c r="B432" s="433"/>
      <c r="C432" s="224" t="s">
        <v>14</v>
      </c>
      <c r="D432" s="115"/>
      <c r="E432" s="115"/>
      <c r="F432" s="115"/>
      <c r="G432" s="116"/>
      <c r="H432" s="218" t="s">
        <v>2538</v>
      </c>
      <c r="I432" s="219"/>
      <c r="J432" s="48" t="s">
        <v>487</v>
      </c>
      <c r="K432" s="219" t="s">
        <v>2539</v>
      </c>
      <c r="L432" s="219"/>
      <c r="M432" s="48" t="s">
        <v>487</v>
      </c>
      <c r="N432" s="219" t="s">
        <v>2540</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17</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17</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17</v>
      </c>
      <c r="N435" s="48" t="s">
        <v>504</v>
      </c>
      <c r="O435" s="45">
        <v>0</v>
      </c>
      <c r="P435" s="50" t="s">
        <v>505</v>
      </c>
    </row>
    <row r="436" spans="2:16" ht="39.950000000000003" customHeight="1">
      <c r="B436" s="433"/>
      <c r="C436" s="224" t="s">
        <v>289</v>
      </c>
      <c r="D436" s="115"/>
      <c r="E436" s="115"/>
      <c r="F436" s="115"/>
      <c r="G436" s="116"/>
      <c r="H436" s="151" t="s">
        <v>2541</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2513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t="s">
        <v>2513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7" t="s">
        <v>293</v>
      </c>
      <c r="C473" s="448"/>
      <c r="D473" s="448"/>
      <c r="E473" s="448"/>
      <c r="F473" s="448"/>
      <c r="G473" s="448"/>
      <c r="H473" s="336" t="s">
        <v>2506</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2506</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v>43374</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2513</v>
      </c>
      <c r="K479" s="176"/>
      <c r="L479" s="176"/>
      <c r="M479" s="176"/>
      <c r="N479" s="176"/>
      <c r="O479" s="112"/>
      <c r="P479" s="147"/>
      <c r="S479" s="38" t="str">
        <f>IF($F$476=MST!$I$6,IF(J479="","未記入",""),"")</f>
        <v/>
      </c>
    </row>
    <row r="480" spans="2:20" ht="20.100000000000001" customHeight="1">
      <c r="B480" s="209" t="s">
        <v>508</v>
      </c>
      <c r="C480" s="210"/>
      <c r="D480" s="210"/>
      <c r="E480" s="211"/>
      <c r="F480" s="112" t="s">
        <v>2513</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2542</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2542</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2542</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2542</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2542</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t="s">
        <v>2543</v>
      </c>
      <c r="I501" s="174"/>
      <c r="J501" s="174"/>
      <c r="K501" s="174"/>
      <c r="L501" s="174"/>
      <c r="M501" s="174"/>
      <c r="N501" s="174"/>
      <c r="O501" s="174"/>
      <c r="P501" s="175"/>
      <c r="S501" s="143"/>
      <c r="T501" s="143"/>
    </row>
    <row r="502" spans="2:20" ht="20.100000000000001" customHeight="1">
      <c r="B502" s="315" t="s">
        <v>303</v>
      </c>
      <c r="C502" s="108"/>
      <c r="D502" s="108"/>
      <c r="E502" s="108"/>
      <c r="F502" s="112" t="s">
        <v>2506</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2544</v>
      </c>
      <c r="K504" s="227"/>
      <c r="L504" s="227"/>
      <c r="M504" s="227"/>
      <c r="N504" s="227"/>
      <c r="O504" s="227"/>
      <c r="P504" s="228"/>
    </row>
    <row r="505" spans="2:20" ht="27.75" customHeight="1">
      <c r="B505" s="209" t="s">
        <v>304</v>
      </c>
      <c r="C505" s="210"/>
      <c r="D505" s="210"/>
      <c r="E505" s="211"/>
      <c r="F505" s="409" t="s">
        <v>2506</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2513</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2513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2545</v>
      </c>
      <c r="K4" s="504"/>
      <c r="L4" s="504"/>
      <c r="M4" s="503" t="s">
        <v>2546</v>
      </c>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2513</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ら・らⅤ</cp:lastModifiedBy>
  <cp:lastPrinted>2021-03-04T10:23:32Z</cp:lastPrinted>
  <dcterms:created xsi:type="dcterms:W3CDTF">2020-12-23T05:28:24Z</dcterms:created>
  <dcterms:modified xsi:type="dcterms:W3CDTF">2023-08-26T01:28:55Z</dcterms:modified>
</cp:coreProperties>
</file>