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to1\Desktop\R5.8有料現況報告書\"/>
    </mc:Choice>
  </mc:AlternateContent>
  <xr:revisionPtr revIDLastSave="0" documentId="13_ncr:1_{978C3F72-553A-492B-8B29-852E877155C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<sst xmlns="http://schemas.openxmlformats.org/spreadsheetml/2006/main" count="2992" uniqueCount="2554">
  <si>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</si>
  <si>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</si>
  <si>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</si>
  <si>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</si>
  <si>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</si>
  <si>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</si>
  <si>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</si>
  <si>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</si>
  <si>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</si>
  <si>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</si>
  <si>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</si>
  <si>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</si>
  <si>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</si>
  <si>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</si>
  <si>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</si>
  <si>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</si>
  <si>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</si>
  <si>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</si>
  <si>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</si>
  <si>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</si>
  <si>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</si>
  <si>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</si>
  <si>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</si>
  <si>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</si>
  <si>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</si>
  <si>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</si>
  <si>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</si>
  <si>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</si>
  <si>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</si>
  <si>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</si>
  <si>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</si>
  <si>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</si>
  <si>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</si>
  <si>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</si>
  <si>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</si>
  <si>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</si>
  <si>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</si>
  <si>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</si>
  <si>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</si>
  <si>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</si>
  <si>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</si>
  <si>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</si>
  <si>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</si>
  <si>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</si>
  <si>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</si>
  <si>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</si>
  <si>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</si>
  <si>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</si>
  <si>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</si>
  <si>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</si>
  <si>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</si>
  <si>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</si>
  <si>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</si>
  <si>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</si>
  <si>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</si>
  <si>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</si>
  <si>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</si>
  <si>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</si>
  <si>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</si>
  <si>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</si>
  <si>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</si>
  <si>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</si>
  <si>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</si>
  <si>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</si>
  <si>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</si>
  <si>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</si>
  <si>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</si>
  <si>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</si>
  <si>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</si>
  <si>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</si>
  <si>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</si>
  <si>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</si>
  <si>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</si>
  <si>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</si>
  <si>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</si>
  <si>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</si>
  <si>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</si>
  <si>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</si>
  <si>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</si>
  <si>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</si>
  <si>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</si>
  <si>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</si>
  <si>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</si>
  <si>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</si>
  <si>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</si>
  <si>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</si>
  <si>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</si>
  <si>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</si>
  <si>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</si>
  <si>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</si>
  <si>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</si>
  <si>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</si>
  <si>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</si>
  <si>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</si>
  <si>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</si>
  <si>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</si>
  <si>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</si>
  <si>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</si>
  <si>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</si>
  <si>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</si>
  <si>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</si>
  <si>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</si>
  <si>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</si>
  <si>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</si>
  <si>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</si>
  <si>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</si>
  <si>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</si>
  <si>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</si>
  <si>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</si>
  <si>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</si>
  <si>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</si>
  <si>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</si>
  <si>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</si>
  <si>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</si>
  <si>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</si>
  <si>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</si>
  <si>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</si>
  <si>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</si>
  <si>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</si>
  <si>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</si>
  <si>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</si>
  <si>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</si>
  <si>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</si>
  <si>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</si>
  <si>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</si>
  <si>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</si>
  <si>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</si>
  <si>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</si>
  <si>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</si>
  <si>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</si>
  <si>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</si>
  <si>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</si>
  <si>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</si>
  <si>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</si>
  <si>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</si>
  <si>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</si>
  <si>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</si>
  <si>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</si>
  <si>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</si>
  <si>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</si>
  <si>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</si>
  <si>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</si>
  <si>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</si>
  <si>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</si>
  <si>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</si>
  <si>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</si>
  <si>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</si>
  <si>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</si>
  <si>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</si>
  <si>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</si>
  <si>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</si>
  <si>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</si>
  <si>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</si>
  <si>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</si>
  <si>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</si>
  <si>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</si>
  <si>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</si>
  <si>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</si>
  <si>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</si>
  <si>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</si>
  <si>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</si>
  <si>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</si>
  <si>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</si>
  <si>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</si>
  <si>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</si>
  <si>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</si>
  <si>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</si>
  <si>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</si>
  <si>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</si>
  <si>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</si>
  <si>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</si>
  <si>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</si>
  <si>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</si>
  <si>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</si>
  <si>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</si>
  <si>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</si>
  <si>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</si>
  <si>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</si>
  <si>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</si>
  <si>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</si>
  <si>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</si>
  <si>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</si>
  <si>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</si>
  <si>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</si>
  <si>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</si>
  <si>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</si>
  <si>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</si>
  <si>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</si>
  <si>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</si>
  <si>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</si>
  <si>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</si>
  <si>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</si>
  <si>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</si>
  <si>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</si>
  <si>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</si>
  <si>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</si>
  <si>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</si>
  <si>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</si>
  <si>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</si>
  <si>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</si>
  <si>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</si>
  <si>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</si>
  <si>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</si>
  <si>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</si>
  <si>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</si>
  <si>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</si>
  <si>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</si>
  <si>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</si>
  <si>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</si>
  <si>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</si>
  <si>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</si>
  <si>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</si>
  <si>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</si>
  <si>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</si>
  <si>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</si>
  <si>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</si>
  <si>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</si>
  <si>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</si>
  <si>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</si>
  <si>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</si>
  <si>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</si>
  <si>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</si>
  <si>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</si>
  <si>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</si>
  <si>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</si>
  <si>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</si>
  <si>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</si>
  <si>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</si>
  <si>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</si>
  <si>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</si>
  <si>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</si>
  <si>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</si>
  <si>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</si>
  <si>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</si>
  <si>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</si>
  <si>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</si>
  <si>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</si>
  <si>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</si>
  <si>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</si>
  <si>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</si>
  <si>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</si>
  <si>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</si>
  <si>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</si>
  <si>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</si>
  <si>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</si>
  <si>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</si>
  <si>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</si>
  <si>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</si>
  <si>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</si>
  <si>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</si>
  <si>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</si>
  <si>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</si>
  <si>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</si>
  <si>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</si>
  <si>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</si>
  <si>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</si>
  <si>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</si>
  <si>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</si>
  <si>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</si>
  <si>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</si>
  <si>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</si>
  <si>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</si>
  <si>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</si>
  <si>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</si>
  <si>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</si>
  <si>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</si>
  <si>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</si>
  <si>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</si>
  <si>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</si>
  <si>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</si>
  <si>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</si>
  <si>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</si>
  <si>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</si>
  <si>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</si>
  <si>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</si>
  <si>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</si>
  <si>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</si>
  <si>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</si>
  <si>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</si>
  <si>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</si>
  <si>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</si>
  <si>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</si>
  <si>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</si>
  <si>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</si>
  <si>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</si>
  <si>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</si>
  <si>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</si>
  <si>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</si>
  <si>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</si>
  <si>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</si>
  <si>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</si>
  <si>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</si>
  <si>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</si>
  <si>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</si>
  <si>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</si>
  <si>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</si>
  <si>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</si>
  <si>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</si>
  <si>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</si>
  <si>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</si>
  <si>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</si>
  <si>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</si>
  <si>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</si>
  <si>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</si>
  <si>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</si>
  <si>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</si>
  <si>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</si>
  <si>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</si>
  <si>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</si>
  <si>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</si>
  <si>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</si>
  <si>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</si>
  <si>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</si>
  <si>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</si>
  <si>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</si>
  <si>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</si>
  <si>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</si>
  <si>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</si>
  <si>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</si>
  <si>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</si>
  <si>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</si>
  <si>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</si>
  <si>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</si>
  <si>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</si>
  <si>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</si>
  <si>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</si>
  <si>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</si>
  <si>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</si>
  <si>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</si>
  <si>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</si>
  <si>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</si>
  <si>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</si>
  <si>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</si>
  <si>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</si>
  <si>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</si>
  <si>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</si>
  <si>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</si>
  <si>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</si>
  <si>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</si>
  <si>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</si>
  <si>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</si>
  <si>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</si>
  <si>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</si>
  <si>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</si>
  <si>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</si>
  <si>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</si>
  <si>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</si>
  <si>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</si>
  <si>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</si>
  <si>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</si>
  <si>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</si>
  <si>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</si>
  <si>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</si>
  <si>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</si>
  <si>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</si>
  <si>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</si>
  <si>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</si>
  <si>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</si>
  <si>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</si>
  <si>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</si>
  <si>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</si>
  <si>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</si>
  <si>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</si>
  <si>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</si>
  <si>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</si>
  <si>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</si>
  <si>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</si>
  <si>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</si>
  <si>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</si>
  <si>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</si>
  <si>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</si>
  <si>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</si>
  <si>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</si>
  <si>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</si>
  <si>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</si>
  <si>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</si>
  <si>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</si>
  <si>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</si>
  <si>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</si>
  <si>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</si>
  <si>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</si>
  <si>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</si>
  <si>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</si>
  <si>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</si>
  <si>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</si>
  <si>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</si>
  <si>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</si>
  <si>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</si>
  <si>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</si>
  <si>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</si>
  <si>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</si>
  <si>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</si>
  <si>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</si>
  <si>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</si>
  <si>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</si>
  <si>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</si>
  <si>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</si>
  <si>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</si>
  <si>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</si>
  <si>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</si>
  <si>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</si>
  <si>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</si>
  <si>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</si>
  <si>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</si>
  <si>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</si>
  <si>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</si>
  <si>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</si>
  <si>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</si>
  <si>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</si>
  <si>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</si>
  <si>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</si>
  <si>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</si>
  <si>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</si>
  <si>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</si>
  <si>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</si>
  <si>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</si>
  <si>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</si>
  <si>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</si>
  <si>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</si>
  <si>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</si>
  <si>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</si>
  <si>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</si>
  <si>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</si>
  <si>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</si>
  <si>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</si>
  <si>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</si>
  <si>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</si>
  <si>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</si>
  <si>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</si>
  <si>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</si>
  <si>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</si>
  <si>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</si>
  <si>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</si>
  <si>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</si>
  <si>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</si>
  <si>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</si>
  <si>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</si>
  <si>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</si>
  <si>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</si>
  <si>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</si>
  <si>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</si>
  <si>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</si>
  <si>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</si>
  <si>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</si>
  <si>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</si>
  <si>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</si>
  <si>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</si>
  <si>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</si>
  <si>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</si>
  <si>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</si>
  <si>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</si>
  <si>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</si>
  <si>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</si>
  <si>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</si>
  <si>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</si>
  <si>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</si>
  <si>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</si>
  <si>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</si>
  <si>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</si>
  <si>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</si>
  <si>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</si>
  <si>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</si>
  <si>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</si>
  <si>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</si>
  <si>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</si>
  <si>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</si>
  <si>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</si>
  <si>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</si>
  <si>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</si>
  <si>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</si>
  <si>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</si>
  <si>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</si>
  <si>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</si>
  <si>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</si>
  <si>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</si>
  <si>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</si>
  <si>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</si>
  <si>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</si>
  <si>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</si>
  <si>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</si>
  <si>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</si>
  <si>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</si>
  <si>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</si>
  <si>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</si>
  <si>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</si>
  <si>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</si>
  <si>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</si>
  <si>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</si>
  <si>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</si>
  <si>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</si>
  <si>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</si>
  <si>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</si>
  <si>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</si>
  <si>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</si>
  <si>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</si>
  <si>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</si>
  <si>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</si>
  <si>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</si>
  <si>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</si>
  <si>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</si>
  <si>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</si>
  <si>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</si>
  <si>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</si>
  <si>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</si>
  <si>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</si>
  <si>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</si>
  <si>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</si>
  <si>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</si>
  <si>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</si>
  <si>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</si>
  <si>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</si>
  <si>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</si>
  <si>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</si>
  <si>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</si>
  <si>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</si>
  <si>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</si>
  <si>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</si>
  <si>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</si>
  <si>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</si>
  <si>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</si>
  <si>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</si>
  <si>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</si>
  <si>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</si>
  <si>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</si>
  <si>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</si>
  <si>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</si>
  <si>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</si>
  <si>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</si>
  <si>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</si>
  <si>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</si>
  <si>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</si>
  <si>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</si>
  <si>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</si>
  <si>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</si>
  <si>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</si>
  <si>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</si>
  <si>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</si>
  <si>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</si>
  <si>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</si>
  <si>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</si>
  <si>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</si>
  <si>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</si>
  <si>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</si>
  <si>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</si>
  <si>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</si>
  <si>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</si>
  <si>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</si>
  <si>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</si>
  <si>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</si>
  <si>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</si>
  <si>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</si>
  <si>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</si>
  <si>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</si>
  <si>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</si>
  <si>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</si>
  <si>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</si>
  <si>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</si>
  <si>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</si>
  <si>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</si>
  <si>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</si>
  <si>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</si>
  <si>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</si>
  <si>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</si>
  <si>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</si>
  <si>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</si>
  <si>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</si>
  <si>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</si>
  <si>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</si>
  <si>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</si>
  <si>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</si>
  <si>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</si>
  <si>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</si>
  <si>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</si>
  <si>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</si>
  <si>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</si>
  <si>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</si>
  <si>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</si>
  <si>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</si>
  <si>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</si>
  <si>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</si>
  <si>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</si>
  <si>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</si>
  <si>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</si>
  <si>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</si>
  <si>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</si>
  <si>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</si>
  <si>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</si>
  <si>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</si>
  <si>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</si>
  <si>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</si>
  <si>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</si>
  <si>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</si>
  <si>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</si>
  <si>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</si>
  <si>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</si>
  <si>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</si>
  <si>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</si>
  <si>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</si>
  <si>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</si>
  <si>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</si>
  <si>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</si>
  <si>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</si>
  <si>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</si>
  <si>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</si>
  <si>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</si>
  <si>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</si>
  <si>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</si>
  <si>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</si>
  <si>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</si>
  <si>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</si>
  <si>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</si>
  <si>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</si>
  <si>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</si>
  <si>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</si>
  <si>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</si>
  <si>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</si>
  <si>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</si>
  <si>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</si>
  <si>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</si>
  <si>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</si>
  <si>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</si>
  <si>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</si>
  <si>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</si>
  <si>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</si>
  <si>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</si>
  <si>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</si>
  <si>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</si>
  <si>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</si>
  <si>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</si>
  <si>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</si>
  <si>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</si>
  <si>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</si>
  <si>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</si>
  <si>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</si>
  <si>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</si>
  <si>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</si>
  <si>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</si>
  <si>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</si>
  <si>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</si>
  <si>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</si>
  <si>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</si>
  <si>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</si>
  <si>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</si>
  <si>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</si>
  <si>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</si>
  <si>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</si>
  <si>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</si>
  <si>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</si>
  <si>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</si>
  <si>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</si>
  <si>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</si>
  <si>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</si>
  <si>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</si>
  <si>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</si>
  <si>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</si>
  <si>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</si>
  <si>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</si>
  <si>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</si>
  <si>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</si>
  <si>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</si>
  <si>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</si>
  <si>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</si>
  <si>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</si>
  <si>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</si>
  <si>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</si>
  <si>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</si>
  <si>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</si>
  <si>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</si>
  <si>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</si>
  <si>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</si>
  <si>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</si>
  <si>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</si>
  <si>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</si>
  <si>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</si>
  <si>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</si>
  <si>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</si>
  <si>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</si>
  <si>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</si>
  <si>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</si>
  <si>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</si>
  <si>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</si>
  <si>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</si>
  <si>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</si>
  <si>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</si>
  <si>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</si>
  <si>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</si>
  <si>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</si>
  <si>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</si>
  <si>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</si>
  <si>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</si>
  <si>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</si>
  <si>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</si>
  <si>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</si>
  <si>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</si>
  <si>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</si>
  <si>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</si>
  <si>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</si>
  <si>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</si>
  <si>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</si>
  <si>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</si>
  <si>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</si>
  <si>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</si>
  <si>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</si>
  <si>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</si>
  <si>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</si>
  <si>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</si>
  <si>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</si>
  <si>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</si>
  <si>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</si>
  <si>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</si>
  <si>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</si>
  <si>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</si>
  <si>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</si>
  <si>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</si>
  <si>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</si>
  <si>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</si>
  <si>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</si>
  <si>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</si>
  <si>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</si>
  <si>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</si>
  <si>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</si>
  <si>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</si>
  <si>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</si>
  <si>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</si>
  <si>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</si>
  <si>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</si>
  <si>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</si>
  <si>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</si>
  <si>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</si>
  <si>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</si>
  <si>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</si>
  <si>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</si>
  <si>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</si>
  <si>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</si>
  <si>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</si>
  <si>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</si>
  <si>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</si>
  <si>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</si>
  <si>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</si>
  <si>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</si>
  <si>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</si>
  <si>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</si>
  <si>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</si>
  <si>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</si>
  <si>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</si>
  <si>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</si>
  <si>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</si>
  <si>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</si>
  <si>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</si>
  <si>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</si>
  <si>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</si>
  <si>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</si>
  <si>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</si>
  <si>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</si>
  <si>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</si>
  <si>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</si>
  <si>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</si>
  <si>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</si>
  <si>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</si>
  <si>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</si>
  <si>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</si>
  <si>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</si>
  <si>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</si>
  <si>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</si>
  <si>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</si>
  <si>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</si>
  <si>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</si>
  <si>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</si>
  <si>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</si>
  <si>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</si>
  <si>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</si>
  <si>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</si>
  <si>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</si>
  <si>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</si>
  <si>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</si>
  <si>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</si>
  <si>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</si>
  <si>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</si>
  <si>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</si>
  <si>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</si>
  <si>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</si>
  <si>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</si>
  <si>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</si>
  <si>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</si>
  <si>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</si>
  <si>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</si>
  <si>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</si>
  <si>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</si>
  <si>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</si>
  <si>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</si>
  <si>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</si>
  <si>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</si>
  <si>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</si>
  <si>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</si>
  <si>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</si>
  <si>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</si>
  <si>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</si>
  <si>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</si>
  <si>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</si>
  <si>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</si>
  <si>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</si>
  <si>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</si>
  <si>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</si>
  <si>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</si>
  <si>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</si>
  <si>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</si>
  <si>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</si>
  <si>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</si>
  <si>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</si>
  <si>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</si>
  <si>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</si>
  <si>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</si>
  <si>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</si>
  <si>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</si>
  <si>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</si>
  <si>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</si>
  <si>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</si>
  <si>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</si>
  <si>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</si>
  <si>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</si>
  <si>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</si>
  <si>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</si>
  <si>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</si>
  <si>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</si>
  <si>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</si>
  <si>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</si>
  <si>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</si>
  <si>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</si>
  <si>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</si>
  <si>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</si>
  <si>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</si>
  <si>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</si>
  <si>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</si>
  <si>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</si>
  <si>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</si>
  <si>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</si>
  <si>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</si>
  <si>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</si>
  <si>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</si>
  <si>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</si>
  <si>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</si>
  <si>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</si>
  <si>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</si>
  <si>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</si>
  <si>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</si>
  <si>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</si>
  <si>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</si>
  <si>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</si>
  <si>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</si>
  <si>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</si>
  <si>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</si>
  <si>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</si>
  <si>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</si>
  <si>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</si>
  <si>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</si>
  <si>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</si>
  <si>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</si>
  <si>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</si>
  <si>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</si>
  <si>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</si>
  <si>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</si>
  <si>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</si>
  <si>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</si>
  <si>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</si>
  <si>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</si>
  <si>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</si>
  <si>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</si>
  <si>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</si>
  <si>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</si>
  <si>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</si>
  <si>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</si>
  <si>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</si>
  <si>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</si>
  <si>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</si>
  <si>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</si>
  <si>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</si>
  <si>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</si>
  <si>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</si>
  <si>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</si>
  <si>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</si>
  <si>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</si>
  <si>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</si>
  <si>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</si>
  <si>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</si>
  <si>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</si>
  <si>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</si>
  <si>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</si>
  <si>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</si>
  <si>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</si>
  <si>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</si>
  <si>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</si>
  <si>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</si>
  <si>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</si>
  <si>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</si>
  <si>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</si>
  <si>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</si>
  <si>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</si>
  <si>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</si>
  <si>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</si>
  <si>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</si>
  <si>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</si>
  <si>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</si>
  <si>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</si>
  <si>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</si>
  <si>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</si>
  <si>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</si>
  <si>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</si>
  <si>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</si>
  <si>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</si>
  <si>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</si>
  <si>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</si>
  <si>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</si>
  <si>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</si>
  <si>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</si>
  <si>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</si>
  <si>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</si>
  <si>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</si>
  <si>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</si>
  <si>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</si>
  <si>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</si>
  <si>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</si>
  <si>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</si>
  <si>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</si>
  <si>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</si>
  <si>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</si>
  <si>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</si>
  <si>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</si>
  <si>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</si>
  <si>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</si>
  <si>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</si>
  <si>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</si>
  <si>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</si>
  <si>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</si>
  <si>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</si>
  <si>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</si>
  <si>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</si>
  <si>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</si>
  <si>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</si>
  <si>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</si>
  <si>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</si>
  <si>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</si>
  <si>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</si>
  <si>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</si>
  <si>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</si>
  <si>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</si>
  <si>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</si>
  <si>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</si>
  <si>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</si>
  <si>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</si>
  <si>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</si>
  <si>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</si>
  <si>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</si>
  <si>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</si>
  <si>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</si>
  <si>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</si>
  <si>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</si>
  <si>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</si>
  <si>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</si>
  <si>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</si>
  <si>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</si>
  <si>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</si>
  <si>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</si>
  <si>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</si>
  <si>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</si>
  <si>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</si>
  <si>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</si>
  <si>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</si>
  <si>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</si>
  <si>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</si>
  <si>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</si>
  <si>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</si>
  <si>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</si>
  <si>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</si>
  <si>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</si>
  <si>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</si>
  <si>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</si>
  <si>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</si>
  <si>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</si>
  <si>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</si>
  <si>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</si>
  <si>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</si>
  <si>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</si>
  <si>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</si>
  <si>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</si>
  <si>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</si>
  <si>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</si>
  <si>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</si>
  <si>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</si>
  <si>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</si>
  <si>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</si>
  <si>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</si>
  <si>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</si>
  <si>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</si>
  <si>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</si>
  <si>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</si>
  <si>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</si>
  <si>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</si>
  <si>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</si>
  <si>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</si>
  <si>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</si>
  <si>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</si>
  <si>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</si>
  <si>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</si>
  <si>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</si>
  <si>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</si>
  <si>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</si>
  <si>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</si>
  <si>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</si>
  <si>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</si>
  <si>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</si>
  <si>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</si>
  <si>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</si>
  <si>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</si>
  <si>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</si>
  <si>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</si>
  <si>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</si>
  <si>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</si>
  <si>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</si>
  <si>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</si>
  <si>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</si>
  <si>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</si>
  <si>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</si>
  <si>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</si>
  <si>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</si>
  <si>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</si>
  <si>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</si>
  <si>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</si>
  <si>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</si>
  <si>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</si>
  <si>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</si>
  <si>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</si>
  <si>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</si>
  <si>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</si>
  <si>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</si>
  <si>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</si>
  <si>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</si>
  <si>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</si>
  <si>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</si>
  <si>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</si>
  <si>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</si>
  <si>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</si>
  <si>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</si>
  <si>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</si>
  <si>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</si>
  <si>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</si>
  <si>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</si>
  <si>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</si>
  <si>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</si>
  <si>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</si>
  <si>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</si>
  <si>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</si>
  <si>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</si>
  <si>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</si>
  <si>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</si>
  <si>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</si>
  <si>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</si>
  <si>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</si>
  <si>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</si>
  <si>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</si>
  <si>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</si>
  <si>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</si>
  <si>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</si>
  <si>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</si>
  <si>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</si>
  <si>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</si>
  <si>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</si>
  <si>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</si>
  <si>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</si>
  <si>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</si>
  <si>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</si>
  <si>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</si>
  <si>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</si>
  <si>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</si>
  <si>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</si>
  <si>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</si>
  <si>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</si>
  <si>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</si>
  <si>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</si>
  <si>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</si>
  <si>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</si>
  <si>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</si>
  <si>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</si>
  <si>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</si>
  <si>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</si>
  <si>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</si>
  <si>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</si>
  <si>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</si>
  <si>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</si>
  <si>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</si>
  <si>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</si>
  <si>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</si>
  <si>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</si>
  <si>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</si>
  <si>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</si>
  <si>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</si>
  <si>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</si>
  <si>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</si>
  <si>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</si>
  <si>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</si>
  <si>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</si>
  <si>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</si>
  <si>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</si>
  <si>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</si>
  <si>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</si>
  <si>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</si>
  <si>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</si>
  <si>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</si>
  <si>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</si>
  <si>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</si>
  <si>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</si>
  <si>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</si>
  <si>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</si>
  <si>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</si>
  <si>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</si>
  <si>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</si>
  <si>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</si>
  <si>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</si>
  <si>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</si>
  <si>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</si>
  <si>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</si>
  <si>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</si>
  <si>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</si>
  <si>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</si>
  <si>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</si>
  <si>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</si>
  <si>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</si>
  <si>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</si>
  <si>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</si>
  <si>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</si>
  <si>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</si>
  <si>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</si>
  <si>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</si>
  <si>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</si>
  <si>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</si>
  <si>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</si>
  <si>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</si>
  <si>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</si>
  <si>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</si>
  <si>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</si>
  <si>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</si>
  <si>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</si>
  <si>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</si>
  <si>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</si>
  <si>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</si>
  <si>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</si>
  <si>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</si>
  <si>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</si>
  <si>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</si>
  <si>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</si>
  <si>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</si>
  <si>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</si>
  <si>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</si>
  <si>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</si>
  <si>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</si>
  <si>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</si>
  <si>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</si>
  <si>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</si>
  <si>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</si>
  <si>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</si>
  <si>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</si>
  <si>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</si>
  <si>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</si>
  <si>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</si>
  <si>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</si>
  <si>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</si>
  <si>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</si>
  <si>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</si>
  <si>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</si>
  <si>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</si>
  <si>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</si>
  <si>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</si>
  <si>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</si>
  <si>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</si>
  <si>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</si>
  <si>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</si>
  <si>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</si>
  <si>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</si>
  <si>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</si>
  <si>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</si>
  <si>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</si>
  <si>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</si>
  <si>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</si>
  <si>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</si>
  <si>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</si>
  <si>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</si>
  <si>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</si>
  <si>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</si>
  <si>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</si>
  <si>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</si>
  <si>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</si>
  <si>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</si>
  <si>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</si>
  <si>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</si>
  <si>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</si>
  <si>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</si>
  <si>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</si>
  <si>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</si>
  <si>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</si>
  <si>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</si>
  <si>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</si>
  <si>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</si>
  <si>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</si>
  <si>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</si>
  <si>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</si>
  <si>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</si>
  <si>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</si>
  <si>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</si>
  <si>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</si>
  <si>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</si>
  <si>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</si>
  <si>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</si>
  <si>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</si>
  <si>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</si>
  <si>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</si>
  <si>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</si>
  <si>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</si>
  <si>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</si>
  <si>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</si>
  <si>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</si>
  <si>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</si>
  <si>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</si>
  <si>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</si>
  <si>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</si>
  <si>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</si>
  <si>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</si>
  <si>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</si>
  <si>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</si>
  <si>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</si>
  <si>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</si>
  <si>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</si>
  <si>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</si>
  <si>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</si>
  <si>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</si>
  <si>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</si>
  <si>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</si>
  <si>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</si>
  <si>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</si>
  <si>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</si>
  <si>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</si>
  <si>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</si>
  <si>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</si>
  <si>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</si>
  <si>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</si>
  <si>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</si>
  <si>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</si>
  <si>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</si>
  <si>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</si>
  <si>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</si>
  <si>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</si>
  <si>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</si>
  <si>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</si>
  <si>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</si>
  <si>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</si>
  <si>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</si>
  <si>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</si>
  <si>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</si>
  <si>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</si>
  <si>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</si>
  <si>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</si>
  <si>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</si>
  <si>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</si>
  <si>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</si>
  <si>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</si>
  <si>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</si>
  <si>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</si>
  <si>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</si>
  <si>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</si>
  <si>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</si>
  <si>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</si>
  <si>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</si>
  <si>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</si>
  <si>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</si>
  <si>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</si>
  <si>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</si>
  <si>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</si>
  <si>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</si>
  <si>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</si>
  <si>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</si>
  <si>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</si>
  <si>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</si>
  <si>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</si>
  <si>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</si>
  <si>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</si>
  <si>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</si>
  <si>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</si>
  <si>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</si>
  <si>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</si>
  <si>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</si>
  <si>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</si>
  <si>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</si>
  <si>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</si>
  <si>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</si>
  <si>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</si>
  <si>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</si>
  <si>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</si>
  <si>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</si>
  <si>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</si>
  <si>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</si>
  <si>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</si>
  <si>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</si>
  <si>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</si>
  <si>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</si>
  <si>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</si>
  <si>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</si>
  <si>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</si>
  <si>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</si>
  <si>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</si>
  <si>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</si>
  <si>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</si>
  <si>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</si>
  <si>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</si>
  <si>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</si>
  <si>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</si>
  <si>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</si>
  <si>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</si>
  <si>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</si>
  <si>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</si>
  <si>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</si>
  <si>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</si>
  <si>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</si>
  <si>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</si>
  <si>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</si>
  <si>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</si>
  <si>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</si>
  <si>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</si>
  <si>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</si>
  <si>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</si>
  <si>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</si>
  <si>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</si>
  <si>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</si>
  <si>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</si>
  <si>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</si>
  <si>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</si>
  <si>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</si>
  <si>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</si>
  <si>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</si>
  <si>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</si>
  <si>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</si>
  <si>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</si>
  <si>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</si>
  <si>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</si>
  <si>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</si>
  <si>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</si>
  <si>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</si>
  <si>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</si>
  <si>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</si>
  <si>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</si>
  <si>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</si>
  <si>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</si>
  <si>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</si>
  <si>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</si>
  <si>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</si>
  <si>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</si>
  <si>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</si>
  <si>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</si>
  <si>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</si>
  <si>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</si>
  <si>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</si>
  <si>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</si>
  <si>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</si>
  <si>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</si>
  <si>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</si>
  <si>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</si>
  <si>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</si>
  <si>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</si>
  <si>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</si>
  <si>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</si>
  <si>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</si>
  <si>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</si>
  <si>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</si>
  <si>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</si>
  <si>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</si>
  <si>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</si>
  <si>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</si>
  <si>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</si>
  <si>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</si>
  <si>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</si>
  <si>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</si>
  <si>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</si>
  <si>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</si>
  <si>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</si>
  <si>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</si>
  <si>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</si>
  <si>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</si>
  <si>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</si>
  <si>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</si>
  <si>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</si>
  <si>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</si>
  <si>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</si>
  <si>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</si>
  <si>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</si>
  <si>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</si>
  <si>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</si>
  <si>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</si>
  <si>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</si>
  <si>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</si>
  <si>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</si>
  <si>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</si>
  <si>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</si>
  <si>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</si>
  <si>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</si>
  <si>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</si>
  <si>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</si>
  <si>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</si>
  <si>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</si>
  <si>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</si>
  <si>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</si>
  <si>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</si>
  <si>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</si>
  <si>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</si>
  <si>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</si>
  <si>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</si>
  <si>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</si>
  <si>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</si>
  <si>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</si>
  <si>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</si>
  <si>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</si>
  <si>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</si>
  <si>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</si>
  <si>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</si>
  <si>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</si>
  <si>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</si>
  <si>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</si>
  <si>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</si>
  <si>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</si>
  <si>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</si>
  <si>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</si>
  <si>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</si>
  <si>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</si>
  <si>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</si>
  <si>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</si>
  <si>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</si>
  <si>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</si>
  <si>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</si>
  <si>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</si>
  <si>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</si>
  <si>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</si>
  <si>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</si>
  <si>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</si>
  <si>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</si>
  <si>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</si>
  <si>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</si>
  <si>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</si>
  <si>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</si>
  <si>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</si>
  <si>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</si>
  <si>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</si>
  <si>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</si>
  <si>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</si>
  <si>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</si>
  <si>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</si>
  <si>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</si>
  <si>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</si>
  <si>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</si>
  <si>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</si>
  <si>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</si>
  <si>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</si>
  <si>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</si>
  <si>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</si>
  <si>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</si>
  <si>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</si>
  <si>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</si>
  <si>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</si>
  <si>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</si>
  <si>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</si>
  <si>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</si>
  <si>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</si>
  <si>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</si>
  <si>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</si>
  <si>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</si>
  <si>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</si>
  <si>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</si>
  <si>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</si>
  <si>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</si>
  <si>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</si>
  <si>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</si>
  <si>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</si>
  <si>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</si>
  <si>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</si>
  <si>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</si>
  <si>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</si>
  <si>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</si>
  <si>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</si>
  <si>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</si>
  <si>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</si>
  <si>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</si>
  <si>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</si>
  <si>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</si>
  <si>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</si>
  <si>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</si>
  <si>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</si>
  <si>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</si>
  <si>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</si>
  <si>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</si>
  <si>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</si>
  <si>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</si>
  <si>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</si>
  <si>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</si>
  <si>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</si>
  <si>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</si>
  <si>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</si>
  <si>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</si>
  <si>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</si>
  <si>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</si>
  <si>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</si>
  <si>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</si>
  <si>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</si>
  <si>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</si>
  <si>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</si>
  <si>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</si>
  <si>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</si>
  <si>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</si>
  <si>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</si>
  <si>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</si>
  <si>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</si>
  <si>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</si>
  <si>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</si>
  <si>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</si>
  <si>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</si>
  <si>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</si>
  <si>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</si>
  <si>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</si>
  <si>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</si>
  <si>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</si>
  <si>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</si>
  <si>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</si>
  <si>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</si>
  <si>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</si>
  <si>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</si>
  <si>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</si>
  <si>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</si>
  <si>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</si>
  <si>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</si>
  <si>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</si>
  <si>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</si>
  <si>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</si>
  <si>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</si>
  <si>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</si>
  <si>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</si>
  <si>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</si>
  <si>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</si>
  <si>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</si>
  <si>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</si>
  <si>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</si>
  <si>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</si>
  <si>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</si>
  <si>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</si>
  <si>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</si>
  <si>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</si>
  <si>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</si>
  <si>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</si>
  <si>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</si>
  <si>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</si>
  <si>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</si>
  <si>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</si>
  <si>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</si>
  <si>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</si>
  <si>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</si>
  <si>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</si>
  <si>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</si>
  <si>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</si>
  <si>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</si>
  <si>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</si>
  <si>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</si>
  <si>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</si>
  <si>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</si>
  <si>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</si>
  <si>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</si>
  <si>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</si>
  <si>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</si>
  <si>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</si>
  <si>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</si>
  <si>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</si>
  <si>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</si>
  <si>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</si>
  <si>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</si>
  <si>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</si>
  <si>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</si>
  <si>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</si>
  <si>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</si>
  <si>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</si>
  <si>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</si>
  <si>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</si>
  <si>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</si>
  <si>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</si>
  <si>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</si>
  <si>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</si>
  <si>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</si>
  <si>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</si>
  <si>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</si>
  <si>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</si>
  <si>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</si>
  <si>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</si>
  <si>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</si>
  <si>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</si>
  <si>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</si>
  <si>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</si>
  <si>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</si>
  <si>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</si>
  <si>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</si>
  <si>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</si>
  <si>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</si>
  <si>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</si>
  <si>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</si>
  <si>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</si>
  <si>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</si>
  <si>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</si>
  <si>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</si>
  <si>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</si>
  <si>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</si>
  <si>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</si>
  <si>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</si>
  <si>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</si>
  <si>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</si>
  <si>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</si>
  <si>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</si>
  <si>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</si>
  <si>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</si>
  <si>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</si>
  <si>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</si>
  <si>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</si>
  <si>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</si>
  <si>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</si>
  <si>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</si>
  <si>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</si>
  <si>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</si>
  <si>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</si>
  <si>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</si>
  <si>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</si>
  <si>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</si>
  <si>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</si>
  <si>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</si>
  <si>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</si>
  <si>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</si>
  <si>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</si>
  <si>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</si>
  <si>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</si>
  <si>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</si>
  <si>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</si>
  <si>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</si>
  <si>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</si>
  <si>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</si>
  <si>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</si>
  <si>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</si>
  <si>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</si>
  <si>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</si>
  <si>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</si>
  <si>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</si>
  <si>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</si>
  <si>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</si>
  <si>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</si>
  <si>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</si>
  <si>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</si>
  <si>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</si>
  <si>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</si>
  <si>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</si>
  <si>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</si>
  <si>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</si>
  <si>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</si>
  <si>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</si>
  <si>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</si>
  <si>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</si>
  <si>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</si>
  <si>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</si>
  <si>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</si>
  <si>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</si>
  <si>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</si>
  <si>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</si>
  <si>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</si>
  <si>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</si>
  <si>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</si>
  <si>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</si>
  <si>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</si>
  <si>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</si>
  <si>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</si>
  <si>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</si>
  <si>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</si>
  <si>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</si>
  <si>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</si>
  <si>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</si>
  <si>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</si>
  <si>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</si>
  <si>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</si>
  <si>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</si>
  <si>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</si>
  <si>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</si>
  <si>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</si>
  <si>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</si>
  <si>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</si>
  <si>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</si>
  <si>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</si>
  <si>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</si>
  <si>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</si>
  <si>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</si>
  <si>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</si>
  <si>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</si>
  <si>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</si>
  <si>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</si>
  <si>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</si>
  <si>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</si>
  <si>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</si>
  <si>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</si>
  <si>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</si>
  <si>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</si>
  <si>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</si>
  <si>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</si>
  <si>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</si>
  <si>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</si>
  <si>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</si>
  <si>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</si>
  <si>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</si>
  <si>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</si>
  <si>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</si>
  <si>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</si>
  <si>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</si>
  <si>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</si>
  <si>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</si>
  <si>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</si>
  <si>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</si>
  <si>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</si>
  <si>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</si>
  <si>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</si>
  <si>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</si>
  <si>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</si>
  <si>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</si>
  <si>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</si>
  <si>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</si>
  <si>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</si>
  <si>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</si>
  <si>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</si>
  <si>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</si>
  <si>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</si>
  <si>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</si>
  <si>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</si>
  <si>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</si>
  <si>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</si>
  <si>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</si>
  <si>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</si>
  <si>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</si>
  <si>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</si>
  <si>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</si>
  <si>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</si>
  <si>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</si>
  <si>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</si>
  <si>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</si>
  <si>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</si>
  <si>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</si>
  <si>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</si>
  <si>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</si>
  <si>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</si>
  <si>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</si>
  <si>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</si>
  <si>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</si>
  <si>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</si>
  <si>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</si>
  <si>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</si>
  <si>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</si>
  <si>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</si>
  <si>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</si>
  <si>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</si>
  <si>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</si>
  <si>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</si>
  <si>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</si>
  <si>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</si>
  <si>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</si>
  <si>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</si>
  <si>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</si>
  <si>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</si>
  <si>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</si>
  <si>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</si>
  <si>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</si>
  <si>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</si>
  <si>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</si>
  <si>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</si>
  <si>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</si>
  <si>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</si>
  <si>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</si>
  <si>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</si>
  <si>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</si>
  <si>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</si>
  <si>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</si>
  <si>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</si>
  <si>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</si>
  <si>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</si>
  <si>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</si>
  <si>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</si>
  <si>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</si>
  <si>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</si>
  <si>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</si>
  <si>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</si>
  <si>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</si>
  <si>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</si>
  <si>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</si>
  <si>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</si>
  <si>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</si>
  <si>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</si>
  <si>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</si>
  <si>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</si>
  <si>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</si>
  <si>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</si>
  <si>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</si>
  <si>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</si>
  <si>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</si>
  <si>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</si>
  <si>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</si>
  <si>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</si>
  <si>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</si>
  <si>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</si>
  <si>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</si>
  <si>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</si>
  <si>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</si>
  <si>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</si>
  <si>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</si>
  <si>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</si>
  <si>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</si>
  <si>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</si>
  <si>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</si>
  <si>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</si>
  <si>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</si>
  <si>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</si>
  <si>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</si>
  <si>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</si>
  <si>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</si>
  <si>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</si>
  <si>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</si>
  <si>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</si>
  <si>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</si>
  <si>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</si>
  <si>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</si>
  <si>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</si>
  <si>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</si>
  <si>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</si>
  <si>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</si>
  <si>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</si>
  <si>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</si>
  <si>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</si>
  <si>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</si>
  <si>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</si>
  <si>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</si>
  <si>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</si>
  <si>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</si>
  <si>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</si>
  <si>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</si>
  <si>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</si>
  <si>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</si>
  <si>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</si>
  <si>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</si>
  <si>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</si>
  <si>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</si>
  <si>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</si>
  <si>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</si>
  <si>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</si>
  <si>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</si>
  <si>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</si>
  <si>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</si>
  <si>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</si>
  <si>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</si>
  <si>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</si>
  <si>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</si>
  <si>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</si>
  <si>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</si>
  <si>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</si>
  <si>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</si>
  <si>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</si>
  <si>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</si>
  <si>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</si>
  <si>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</si>
  <si>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</si>
  <si>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</si>
  <si>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</si>
  <si>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</si>
  <si>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</si>
  <si>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</si>
  <si>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</si>
  <si>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</si>
  <si>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</si>
  <si>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</si>
  <si>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</si>
  <si>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</si>
  <si>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</si>
  <si>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</si>
  <si>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</si>
  <si>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</si>
  <si>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</si>
  <si>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</si>
  <si>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</si>
  <si>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</si>
  <si>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</si>
  <si>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</si>
  <si>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</si>
  <si>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</si>
  <si>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</si>
  <si>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</si>
  <si>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</si>
  <si>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</si>
  <si>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</si>
  <si>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</si>
  <si>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</si>
  <si>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</si>
  <si>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</si>
  <si>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</si>
  <si>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</si>
  <si>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</si>
  <si>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</si>
  <si>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</si>
  <si>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</si>
  <si>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</si>
  <si>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</si>
  <si>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</si>
  <si>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</si>
  <si>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</si>
  <si>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</si>
  <si>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</si>
  <si>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</si>
  <si>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</si>
  <si>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</si>
  <si>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</si>
  <si>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</si>
  <si>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</si>
  <si>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</si>
  <si>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</si>
  <si>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</si>
  <si>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</si>
  <si>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</si>
  <si>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</si>
  <si>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</si>
  <si>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</si>
  <si>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</si>
  <si>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</si>
  <si>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</si>
  <si>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</si>
  <si>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</si>
  <si>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</si>
  <si>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</si>
  <si>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</si>
  <si>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</si>
  <si>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</si>
  <si>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</si>
  <si>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</si>
  <si>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</si>
  <si>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</si>
  <si>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</si>
  <si>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</si>
  <si>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</si>
  <si>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</si>
  <si>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</si>
  <si>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</si>
  <si>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</si>
  <si>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</si>
  <si>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</si>
  <si>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</si>
  <si>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</si>
  <si>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</si>
  <si>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</si>
  <si>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</si>
  <si>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</si>
  <si>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</si>
  <si>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</si>
  <si>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</si>
  <si>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</si>
  <si>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</si>
  <si>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</si>
  <si>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</si>
  <si>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</si>
  <si>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</si>
  <si>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</si>
  <si>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</si>
  <si>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</si>
  <si>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</si>
  <si>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</si>
  <si>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</si>
  <si>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</si>
  <si>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</si>
  <si>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</si>
  <si>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</si>
  <si>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</si>
  <si>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</si>
  <si>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</si>
  <si>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</si>
  <si>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</si>
  <si>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</si>
  <si>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</si>
  <si>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</si>
  <si>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</si>
  <si>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</si>
  <si>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</si>
  <si>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</si>
  <si>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</si>
  <si>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</si>
  <si>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</si>
  <si>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</si>
  <si>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</si>
  <si>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</si>
  <si>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</si>
  <si>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</si>
  <si>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</si>
  <si>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</si>
  <si>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</si>
  <si>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</si>
  <si>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</si>
  <si>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</si>
  <si>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</si>
  <si>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</si>
  <si>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</si>
  <si>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</si>
  <si>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</si>
  <si>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</si>
  <si>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</si>
  <si>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</si>
  <si>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</si>
  <si>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</si>
  <si>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</si>
  <si>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</si>
  <si>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</si>
  <si>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</si>
  <si>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</si>
  <si>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</si>
  <si>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</si>
  <si>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</si>
  <si>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</si>
  <si>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</si>
  <si>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</si>
  <si>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</si>
  <si>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</si>
  <si>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</si>
  <si>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</si>
  <si>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</si>
  <si>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</si>
  <si>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</si>
  <si>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</si>
  <si>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</si>
  <si>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</si>
  <si>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</si>
  <si>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</si>
  <si>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</si>
  <si>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</si>
  <si>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</si>
  <si>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</si>
  <si>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</si>
  <si>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</si>
  <si>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</si>
  <si>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</si>
  <si>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</si>
  <si>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</si>
  <si>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</si>
  <si>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</si>
  <si>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</si>
  <si>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</si>
  <si>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</si>
  <si>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</si>
  <si>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</si>
  <si>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</si>
  <si>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</si>
  <si>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</si>
  <si>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</si>
  <si>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</si>
  <si>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</si>
  <si>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</si>
  <si>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</si>
  <si>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</si>
  <si>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</si>
  <si>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</si>
  <si>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</si>
  <si>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</si>
  <si>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</si>
  <si>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</si>
  <si>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</si>
  <si>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</si>
  <si>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</si>
  <si>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</si>
  <si>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</si>
  <si>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</si>
  <si>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</si>
  <si>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</si>
  <si>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</si>
  <si>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</si>
  <si>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</si>
  <si>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</si>
  <si>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</si>
  <si>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</si>
  <si>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</si>
  <si>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</si>
  <si>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</si>
  <si>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</si>
  <si>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</si>
  <si>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</si>
  <si>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</si>
  <si>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</si>
  <si>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</si>
  <si>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</si>
  <si>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</si>
  <si>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</si>
  <si>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</si>
  <si>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</si>
  <si>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</si>
  <si>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</si>
  <si>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</si>
  <si>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</si>
  <si>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</si>
  <si>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</si>
  <si>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</si>
  <si>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</si>
  <si>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</si>
  <si>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</si>
  <si>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</si>
  <si>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</si>
  <si>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</si>
  <si>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</si>
  <si>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</si>
  <si>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</si>
  <si>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</si>
  <si>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</si>
  <si>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</si>
  <si>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</si>
  <si>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</si>
  <si>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</si>
  <si>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</si>
  <si>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</si>
  <si>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</si>
  <si>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</si>
  <si>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</si>
  <si>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</si>
  <si>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</si>
  <si>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</si>
  <si>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</si>
  <si>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</si>
  <si>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</si>
  <si>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</si>
  <si>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</si>
  <si>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</si>
  <si>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</si>
  <si>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</si>
  <si>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</si>
  <si>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</si>
  <si>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</si>
  <si>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</si>
  <si>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</si>
  <si>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</si>
  <si>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</si>
  <si>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</si>
  <si>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</si>
  <si>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</si>
  <si>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</si>
  <si>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</si>
  <si>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</si>
  <si>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</si>
  <si>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</si>
  <si>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</si>
  <si>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</si>
  <si>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</si>
  <si>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</si>
  <si>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</si>
  <si>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</si>
  <si>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</si>
  <si>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</si>
  <si>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</si>
  <si>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</si>
  <si>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</si>
  <si>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</si>
  <si>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</si>
  <si>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</si>
  <si>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</si>
  <si>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</si>
  <si>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</si>
  <si>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</si>
  <si>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</si>
  <si>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</si>
  <si>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</si>
  <si>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</si>
  <si>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</si>
  <si>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</si>
  <si>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</si>
  <si>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</si>
  <si>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</si>
  <si>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</si>
  <si>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</si>
  <si>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</si>
  <si>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</si>
  <si>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</si>
  <si>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</si>
  <si>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</si>
  <si>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</si>
  <si>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</si>
  <si>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</si>
  <si>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</si>
  <si>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</si>
  <si>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</si>
  <si>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</si>
  <si>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</si>
  <si>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</si>
  <si>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</si>
  <si>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</si>
  <si>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</si>
  <si>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</si>
  <si>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</si>
  <si>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</si>
  <si>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</si>
  <si>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</si>
  <si>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</si>
  <si>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</si>
  <si>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</si>
  <si>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</si>
  <si>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</si>
  <si>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</si>
  <si>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</si>
  <si>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</si>
  <si>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</si>
  <si>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</si>
  <si>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</si>
  <si>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</si>
  <si>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</si>
  <si>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</si>
  <si>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</si>
  <si>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</si>
  <si>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</si>
  <si>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</si>
  <si>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</si>
  <si>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</si>
  <si>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</si>
  <si>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</si>
  <si>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</si>
  <si>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</si>
  <si>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</si>
  <si>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</si>
  <si>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</si>
  <si>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</si>
  <si>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</si>
  <si>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</si>
  <si>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</si>
  <si>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</si>
  <si>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</si>
  <si>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</si>
  <si>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</si>
  <si>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</si>
  <si>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</si>
  <si>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</si>
  <si>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</si>
  <si>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</si>
  <si>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</si>
  <si>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</si>
  <si>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</si>
  <si>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</si>
  <si>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</si>
  <si>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</si>
  <si>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</si>
  <si>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</si>
  <si>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</si>
  <si>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</si>
  <si>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</si>
  <si>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</si>
  <si>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</si>
  <si>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</si>
  <si>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</si>
  <si>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</si>
  <si>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</si>
  <si>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</si>
  <si>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</si>
  <si>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</si>
  <si>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</si>
  <si>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</si>
  <si>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</si>
  <si>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</si>
  <si>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</si>
  <si>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</si>
  <si>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</si>
  <si>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</si>
  <si>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</si>
  <si>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</si>
  <si>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</si>
  <si>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</si>
  <si>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</si>
  <si>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</si>
  <si>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</si>
  <si>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</si>
  <si>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</si>
  <si>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</si>
  <si>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</si>
  <si>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</si>
  <si>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</si>
  <si>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</si>
  <si>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</si>
  <si>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</si>
  <si>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</si>
  <si>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</si>
  <si>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</si>
  <si>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</si>
  <si>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</si>
  <si>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</si>
  <si>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</si>
  <si>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</si>
  <si>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</si>
  <si>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</si>
  <si>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</si>
  <si>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</si>
  <si>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</si>
  <si>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</si>
  <si>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</si>
  <si>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</si>
  <si>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</si>
  <si>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</si>
  <si>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</si>
  <si>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</si>
  <si>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</si>
  <si>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</si>
  <si>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</si>
  <si>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</si>
  <si>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</si>
  <si>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</si>
  <si>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</si>
  <si>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</si>
  <si>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</si>
  <si>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</si>
  <si>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</si>
  <si>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</si>
  <si>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</si>
  <si>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</si>
  <si>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</si>
  <si>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</si>
  <si>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</si>
  <si>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</si>
  <si>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</si>
  <si>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</si>
  <si>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</si>
  <si>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</si>
  <si>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</si>
  <si>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</si>
  <si>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</si>
  <si>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</si>
  <si>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</si>
  <si>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</si>
  <si>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</si>
  <si>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</si>
  <si>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</si>
  <si>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</si>
  <si>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</si>
  <si>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</si>
  <si>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</si>
  <si>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</si>
  <si>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</si>
  <si>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</si>
  <si>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</si>
  <si>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</si>
  <si>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</si>
  <si>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</si>
  <si>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</si>
  <si>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</si>
  <si>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</si>
  <si>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</si>
  <si>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</si>
  <si>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</si>
  <si>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</si>
  <si>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</si>
  <si>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</si>
  <si>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</si>
  <si>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</si>
  <si>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</si>
  <si>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</si>
  <si>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</si>
  <si>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</si>
  <si>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</si>
  <si>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</si>
  <si>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</si>
  <si>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</si>
  <si>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</si>
  <si>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</si>
  <si>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</si>
  <si>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</si>
  <si>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</si>
  <si>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</si>
  <si>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</si>
  <si>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</si>
  <si>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</si>
  <si>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</si>
  <si>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</si>
  <si>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</si>
  <si>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</si>
  <si>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</si>
  <si>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</si>
  <si>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</si>
  <si>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</si>
  <si>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</si>
  <si>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</si>
  <si>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</si>
  <si>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</si>
  <si>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</si>
  <si>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</si>
  <si>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</si>
  <si>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</si>
  <si>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</si>
  <si>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</si>
  <si>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</si>
  <si>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</si>
  <si>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</si>
  <si>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</si>
  <si>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</si>
  <si>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</si>
  <si>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</si>
  <si>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</si>
  <si>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</si>
  <si>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</si>
  <si>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</si>
  <si>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</si>
  <si>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</si>
  <si>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</si>
  <si>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</si>
  <si>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</si>
  <si>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</si>
  <si>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</si>
  <si>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</si>
  <si>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</si>
  <si>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</si>
  <si>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</si>
  <si>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</si>
  <si>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</si>
  <si>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</si>
  <si>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</si>
  <si>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</si>
  <si>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</si>
  <si>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</si>
  <si>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</si>
  <si>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</si>
  <si>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</si>
  <si>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</si>
  <si>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</si>
  <si>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</si>
  <si>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</si>
  <si>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</si>
  <si>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</si>
  <si>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</si>
  <si>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</si>
  <si>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</si>
  <si>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</si>
  <si>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</si>
  <si>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</si>
  <si>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</si>
  <si>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</si>
  <si>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</si>
  <si>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</si>
  <si>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</si>
  <si>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</si>
  <si>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</si>
  <si>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</si>
  <si>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</si>
  <si>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</si>
  <si>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</si>
  <si>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</si>
  <si>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</si>
  <si>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</si>
  <si>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</si>
  <si>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</si>
  <si>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</si>
  <si>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</si>
  <si>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</si>
  <si>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</si>
  <si>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</si>
  <si>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</si>
  <si>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</si>
  <si>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</si>
  <si>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</si>
  <si>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</si>
  <si>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</si>
  <si>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</si>
  <si>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</si>
  <si>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</si>
  <si>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</si>
  <si>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</si>
  <si>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</si>
  <si>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</si>
  <si>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</si>
  <si>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</si>
  <si>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</si>
  <si>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</si>
  <si>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</si>
  <si>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</si>
  <si>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</si>
  <si>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</si>
  <si>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</si>
  <si>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</si>
  <si>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九谷田　昌範</t>
    <rPh sb="0" eb="3">
      <t>クタニダ</t>
    </rPh>
    <rPh sb="4" eb="5">
      <t>マサ</t>
    </rPh>
    <phoneticPr fontId="1"/>
  </si>
  <si>
    <t>住宅型有料老人ホーム自由未来　管理者</t>
    <rPh sb="0" eb="7">
      <t>ジュウタクガタユウリョウロウジン</t>
    </rPh>
    <rPh sb="10" eb="14">
      <t>ジユウミライ</t>
    </rPh>
    <rPh sb="15" eb="18">
      <t>カンリシャ</t>
    </rPh>
    <phoneticPr fontId="1"/>
  </si>
  <si>
    <t>２　法人</t>
  </si>
  <si>
    <t>５　営利法人</t>
  </si>
  <si>
    <t>ゆうげんかいしゃ　ふゅーちゃー</t>
    <phoneticPr fontId="1"/>
  </si>
  <si>
    <t>有限会社FUTURE</t>
    <rPh sb="0" eb="4">
      <t>ユウゲンカイシャ</t>
    </rPh>
    <phoneticPr fontId="1"/>
  </si>
  <si>
    <t>4500-02-008877</t>
    <phoneticPr fontId="1"/>
  </si>
  <si>
    <t>北海道旭川市10条通15丁目24番地</t>
    <rPh sb="0" eb="6">
      <t>ホッカイドウアサヒカワシ</t>
    </rPh>
    <rPh sb="8" eb="9">
      <t>ジョウ</t>
    </rPh>
    <rPh sb="9" eb="10">
      <t>トオ</t>
    </rPh>
    <rPh sb="12" eb="14">
      <t>チョウメ</t>
    </rPh>
    <rPh sb="16" eb="18">
      <t>バンチ</t>
    </rPh>
    <phoneticPr fontId="1"/>
  </si>
  <si>
    <t>0166</t>
    <phoneticPr fontId="1"/>
  </si>
  <si>
    <t>21</t>
    <phoneticPr fontId="1"/>
  </si>
  <si>
    <t>3315</t>
    <phoneticPr fontId="1"/>
  </si>
  <si>
    <t>3316</t>
    <phoneticPr fontId="1"/>
  </si>
  <si>
    <t>http://</t>
  </si>
  <si>
    <t>www.plantan.co.jp</t>
    <phoneticPr fontId="1"/>
  </si>
  <si>
    <t>重原　司</t>
    <rPh sb="0" eb="2">
      <t>シゲハラ</t>
    </rPh>
    <rPh sb="3" eb="4">
      <t>ツカサ</t>
    </rPh>
    <phoneticPr fontId="1"/>
  </si>
  <si>
    <t>代表取締役</t>
    <rPh sb="0" eb="5">
      <t>ダイヒョウトリシマリヤク</t>
    </rPh>
    <phoneticPr fontId="1"/>
  </si>
  <si>
    <t>ゆうりょうろうじんほーむ　じゆうみらい</t>
    <phoneticPr fontId="1"/>
  </si>
  <si>
    <t>有料老人ホーム自由未来</t>
    <rPh sb="0" eb="4">
      <t>ユウリョウロウジン</t>
    </rPh>
    <rPh sb="7" eb="11">
      <t>ジユウミライ</t>
    </rPh>
    <phoneticPr fontId="1"/>
  </si>
  <si>
    <t>北海道旭川市10条通15丁目24番地</t>
    <rPh sb="0" eb="6">
      <t>ホッカイドウアサヒカワシ</t>
    </rPh>
    <rPh sb="8" eb="9">
      <t>ジョウ</t>
    </rPh>
    <rPh sb="9" eb="10">
      <t>トオ</t>
    </rPh>
    <rPh sb="12" eb="14">
      <t>チョウメ</t>
    </rPh>
    <rPh sb="16" eb="18">
      <t>バンチ</t>
    </rPh>
    <phoneticPr fontId="1"/>
  </si>
  <si>
    <t>旭川</t>
    <rPh sb="0" eb="2">
      <t>アサヒカワ</t>
    </rPh>
    <phoneticPr fontId="1"/>
  </si>
  <si>
    <t>例：①バス利用の場合
・電気軌道バスで乗車10分、8条15丁目停留
所で下車、徒歩10分
　　②自動車利用の場合
・乗車15分</t>
    <rPh sb="0" eb="1">
      <t>レイ</t>
    </rPh>
    <rPh sb="5" eb="7">
      <t>リヨウ</t>
    </rPh>
    <rPh sb="8" eb="10">
      <t>バアイ</t>
    </rPh>
    <rPh sb="12" eb="16">
      <t>デンキキドウ</t>
    </rPh>
    <rPh sb="19" eb="21">
      <t>ジョウシャ</t>
    </rPh>
    <rPh sb="23" eb="24">
      <t>プン</t>
    </rPh>
    <rPh sb="26" eb="27">
      <t>ジョウ</t>
    </rPh>
    <rPh sb="29" eb="31">
      <t>チョウメ</t>
    </rPh>
    <rPh sb="31" eb="33">
      <t>テイリュウ</t>
    </rPh>
    <rPh sb="34" eb="35">
      <t>トコロ</t>
    </rPh>
    <rPh sb="36" eb="38">
      <t>ゲシャ</t>
    </rPh>
    <rPh sb="39" eb="41">
      <t>トホ</t>
    </rPh>
    <rPh sb="43" eb="44">
      <t>プン</t>
    </rPh>
    <rPh sb="48" eb="51">
      <t>ジドウシャ</t>
    </rPh>
    <rPh sb="51" eb="53">
      <t>リヨウ</t>
    </rPh>
    <rPh sb="54" eb="56">
      <t>バアイ</t>
    </rPh>
    <rPh sb="58" eb="60">
      <t>ジョウシャ</t>
    </rPh>
    <rPh sb="62" eb="63">
      <t>プン</t>
    </rPh>
    <phoneticPr fontId="1"/>
  </si>
  <si>
    <t>jm_1</t>
    <phoneticPr fontId="1"/>
  </si>
  <si>
    <t>plantan.co.jp</t>
    <phoneticPr fontId="1"/>
  </si>
  <si>
    <t>九谷田　昌範</t>
    <rPh sb="0" eb="3">
      <t>クタニダ</t>
    </rPh>
    <rPh sb="4" eb="5">
      <t>マサ</t>
    </rPh>
    <phoneticPr fontId="1"/>
  </si>
  <si>
    <t>管理者</t>
    <rPh sb="0" eb="3">
      <t>カンリシャ</t>
    </rPh>
    <phoneticPr fontId="1"/>
  </si>
  <si>
    <t>３　住宅型</t>
  </si>
  <si>
    <t>北海道/旭川市</t>
    <rPh sb="0" eb="3">
      <t>ホッカイドウ</t>
    </rPh>
    <rPh sb="4" eb="6">
      <t>アサヒカワ</t>
    </rPh>
    <rPh sb="6" eb="7">
      <t>シ</t>
    </rPh>
    <phoneticPr fontId="1"/>
  </si>
  <si>
    <t>１　あり</t>
  </si>
  <si>
    <t>１　耐火建築物</t>
  </si>
  <si>
    <t>１　鉄筋コンクリート造</t>
  </si>
  <si>
    <t>２　なし</t>
  </si>
  <si>
    <t>１　あり（車椅子対応）</t>
  </si>
  <si>
    <t>１　全ての居室あり</t>
  </si>
  <si>
    <t>１　全ての便所あり</t>
  </si>
  <si>
    <t>３　なし</t>
  </si>
  <si>
    <t>全ての脱衣場あり</t>
    <rPh sb="0" eb="1">
      <t>スベ</t>
    </rPh>
    <rPh sb="3" eb="6">
      <t>ダツイバ</t>
    </rPh>
    <phoneticPr fontId="1"/>
  </si>
  <si>
    <t>家庭的な環境の下で安心して日常生活を営む事ができ、日常生活の動作の維持向上、生活の質の確保を継続的にできるようにする。</t>
    <rPh sb="0" eb="3">
      <t>カテイテキ</t>
    </rPh>
    <rPh sb="4" eb="6">
      <t>カンキョウ</t>
    </rPh>
    <rPh sb="7" eb="8">
      <t>シタ</t>
    </rPh>
    <rPh sb="9" eb="11">
      <t>アンシン</t>
    </rPh>
    <rPh sb="13" eb="15">
      <t>ニチジョウ</t>
    </rPh>
    <rPh sb="15" eb="17">
      <t>セイカツ</t>
    </rPh>
    <rPh sb="18" eb="19">
      <t>イトナ</t>
    </rPh>
    <rPh sb="20" eb="21">
      <t>コト</t>
    </rPh>
    <rPh sb="25" eb="27">
      <t>ニチジョウ</t>
    </rPh>
    <rPh sb="27" eb="29">
      <t>セイカツ</t>
    </rPh>
    <rPh sb="30" eb="32">
      <t>ドウサ</t>
    </rPh>
    <rPh sb="33" eb="35">
      <t>イジ</t>
    </rPh>
    <rPh sb="35" eb="37">
      <t>コウジョウ</t>
    </rPh>
    <rPh sb="38" eb="40">
      <t>セイカツ</t>
    </rPh>
    <rPh sb="41" eb="42">
      <t>シツ</t>
    </rPh>
    <rPh sb="43" eb="45">
      <t>カクホ</t>
    </rPh>
    <rPh sb="46" eb="48">
      <t>ケイゾク</t>
    </rPh>
    <rPh sb="48" eb="49">
      <t>テキ</t>
    </rPh>
    <phoneticPr fontId="1"/>
  </si>
  <si>
    <t>看護師も在籍している為、急な体調変化等に速やかに対応する事ができる。各種レクや職員、および家族同行での外出もでき、生活に楽しみを持つことができる。</t>
    <rPh sb="0" eb="3">
      <t>カンゴシ</t>
    </rPh>
    <rPh sb="4" eb="6">
      <t>ザイセキ</t>
    </rPh>
    <rPh sb="10" eb="11">
      <t>タメ</t>
    </rPh>
    <rPh sb="12" eb="13">
      <t>キュウ</t>
    </rPh>
    <rPh sb="14" eb="16">
      <t>タイチョウ</t>
    </rPh>
    <rPh sb="16" eb="18">
      <t>ヘンカ</t>
    </rPh>
    <rPh sb="18" eb="19">
      <t>トウ</t>
    </rPh>
    <rPh sb="20" eb="21">
      <t>スミ</t>
    </rPh>
    <rPh sb="24" eb="26">
      <t>タイオウ</t>
    </rPh>
    <rPh sb="28" eb="29">
      <t>コト</t>
    </rPh>
    <rPh sb="34" eb="36">
      <t>カクシュ</t>
    </rPh>
    <rPh sb="39" eb="41">
      <t>ショクイン</t>
    </rPh>
    <rPh sb="45" eb="47">
      <t>カゾク</t>
    </rPh>
    <rPh sb="47" eb="49">
      <t>ドウコウ</t>
    </rPh>
    <rPh sb="51" eb="52">
      <t>ソト</t>
    </rPh>
    <rPh sb="52" eb="53">
      <t>デ</t>
    </rPh>
    <rPh sb="57" eb="59">
      <t>セイカツ</t>
    </rPh>
    <rPh sb="60" eb="61">
      <t>タノ</t>
    </rPh>
    <rPh sb="64" eb="65">
      <t>モ</t>
    </rPh>
    <phoneticPr fontId="1"/>
  </si>
  <si>
    <t>１　自ら実施</t>
  </si>
  <si>
    <t>○</t>
  </si>
  <si>
    <t>豊岡内科整形外科クリニック</t>
    <rPh sb="0" eb="4">
      <t>トヨオカナイカ</t>
    </rPh>
    <rPh sb="4" eb="8">
      <t>セイケイゲカ</t>
    </rPh>
    <phoneticPr fontId="1"/>
  </si>
  <si>
    <t>旭川市豊岡3条6丁目176番地107</t>
    <rPh sb="0" eb="3">
      <t>アサヒカワシ</t>
    </rPh>
    <rPh sb="3" eb="5">
      <t>トヨオカ</t>
    </rPh>
    <rPh sb="6" eb="7">
      <t>ジョウ</t>
    </rPh>
    <rPh sb="8" eb="10">
      <t>チョウメ</t>
    </rPh>
    <rPh sb="13" eb="15">
      <t>バンチ</t>
    </rPh>
    <phoneticPr fontId="1"/>
  </si>
  <si>
    <t>内科</t>
    <rPh sb="0" eb="2">
      <t>ナイカ</t>
    </rPh>
    <phoneticPr fontId="1"/>
  </si>
  <si>
    <t>整形外科</t>
    <rPh sb="0" eb="4">
      <t>セイケイゲカ</t>
    </rPh>
    <phoneticPr fontId="1"/>
  </si>
  <si>
    <t>訪問診療</t>
    <rPh sb="0" eb="2">
      <t>ホウモン</t>
    </rPh>
    <rPh sb="2" eb="4">
      <t>シンリョウ</t>
    </rPh>
    <phoneticPr fontId="1"/>
  </si>
  <si>
    <t>ペインクリニック医院</t>
    <rPh sb="8" eb="10">
      <t>イイン</t>
    </rPh>
    <phoneticPr fontId="1"/>
  </si>
  <si>
    <t>旭川市4条通17丁目1553番地</t>
    <rPh sb="0" eb="3">
      <t>アサヒカワシ</t>
    </rPh>
    <rPh sb="4" eb="5">
      <t>ジョウ</t>
    </rPh>
    <rPh sb="5" eb="6">
      <t>トオ</t>
    </rPh>
    <rPh sb="8" eb="10">
      <t>チョウメ</t>
    </rPh>
    <rPh sb="14" eb="16">
      <t>バンチ</t>
    </rPh>
    <phoneticPr fontId="1"/>
  </si>
  <si>
    <t>やぶしたフラワー歯科</t>
    <rPh sb="8" eb="10">
      <t>シカ</t>
    </rPh>
    <phoneticPr fontId="1"/>
  </si>
  <si>
    <t>旭川市東旭川北1条6丁目10-25</t>
    <rPh sb="0" eb="3">
      <t>アサヒカワシ</t>
    </rPh>
    <rPh sb="3" eb="4">
      <t>ヒガシ</t>
    </rPh>
    <rPh sb="4" eb="6">
      <t>アサヒカワ</t>
    </rPh>
    <rPh sb="6" eb="7">
      <t>キタ</t>
    </rPh>
    <rPh sb="8" eb="9">
      <t>ジョウ</t>
    </rPh>
    <rPh sb="10" eb="12">
      <t>チョウメ</t>
    </rPh>
    <phoneticPr fontId="1"/>
  </si>
  <si>
    <t>訪問歯科診療</t>
    <rPh sb="0" eb="2">
      <t>ホウモン</t>
    </rPh>
    <rPh sb="2" eb="4">
      <t>シカ</t>
    </rPh>
    <rPh sb="4" eb="6">
      <t>シンリョウ</t>
    </rPh>
    <phoneticPr fontId="1"/>
  </si>
  <si>
    <t>入居契約書第14条に記載</t>
    <rPh sb="0" eb="2">
      <t>ニュウキョ</t>
    </rPh>
    <rPh sb="2" eb="5">
      <t>ケイヤクショ</t>
    </rPh>
    <rPh sb="5" eb="6">
      <t>ダイ</t>
    </rPh>
    <rPh sb="8" eb="9">
      <t>ジョウ</t>
    </rPh>
    <rPh sb="10" eb="12">
      <t>キサイ</t>
    </rPh>
    <phoneticPr fontId="1"/>
  </si>
  <si>
    <t>第15条</t>
    <rPh sb="0" eb="1">
      <t>ダイ</t>
    </rPh>
    <rPh sb="3" eb="4">
      <t>ジョウ</t>
    </rPh>
    <phoneticPr fontId="1"/>
  </si>
  <si>
    <t>介護福祉士
介護支援専門員</t>
    <rPh sb="0" eb="2">
      <t>カイゴ</t>
    </rPh>
    <rPh sb="2" eb="5">
      <t>フクシシ</t>
    </rPh>
    <rPh sb="6" eb="8">
      <t>カイゴ</t>
    </rPh>
    <rPh sb="8" eb="10">
      <t>シエン</t>
    </rPh>
    <rPh sb="10" eb="13">
      <t>センモンイン</t>
    </rPh>
    <phoneticPr fontId="1"/>
  </si>
  <si>
    <t>２　建物賃貸借方式</t>
  </si>
  <si>
    <t>３　月払い方式</t>
  </si>
  <si>
    <t>２　日割り計算で減額</t>
  </si>
  <si>
    <t>28,000円（グループ内の家賃を参考に利用者様の負担にならない限定額との意見を参考に算定）</t>
    <rPh sb="6" eb="7">
      <t>エン</t>
    </rPh>
    <rPh sb="12" eb="13">
      <t>ナイ</t>
    </rPh>
    <rPh sb="14" eb="16">
      <t>ヤチン</t>
    </rPh>
    <rPh sb="17" eb="19">
      <t>サンコウ</t>
    </rPh>
    <rPh sb="20" eb="23">
      <t>リヨウシャ</t>
    </rPh>
    <rPh sb="23" eb="24">
      <t>サマ</t>
    </rPh>
    <rPh sb="25" eb="27">
      <t>フタン</t>
    </rPh>
    <rPh sb="32" eb="34">
      <t>ゲンテイ</t>
    </rPh>
    <rPh sb="34" eb="35">
      <t>ガク</t>
    </rPh>
    <rPh sb="37" eb="39">
      <t>イケン</t>
    </rPh>
    <rPh sb="40" eb="42">
      <t>サンコウ</t>
    </rPh>
    <rPh sb="43" eb="45">
      <t>サンテイ</t>
    </rPh>
    <phoneticPr fontId="1"/>
  </si>
  <si>
    <t>18,000円（地域の介護施設における管理費の額を参考に利用者
の負担にならない設定額との意見を参考に算定）</t>
    <rPh sb="6" eb="7">
      <t>エン</t>
    </rPh>
    <rPh sb="8" eb="10">
      <t>チイキ</t>
    </rPh>
    <rPh sb="11" eb="13">
      <t>カイゴ</t>
    </rPh>
    <rPh sb="13" eb="15">
      <t>シセツ</t>
    </rPh>
    <rPh sb="19" eb="22">
      <t>カンリヒ</t>
    </rPh>
    <rPh sb="23" eb="24">
      <t>ガク</t>
    </rPh>
    <rPh sb="25" eb="27">
      <t>サンコウ</t>
    </rPh>
    <rPh sb="28" eb="31">
      <t>リヨウシャ</t>
    </rPh>
    <rPh sb="33" eb="35">
      <t>フタン</t>
    </rPh>
    <rPh sb="40" eb="42">
      <t>セッテイ</t>
    </rPh>
    <rPh sb="42" eb="43">
      <t>ガク</t>
    </rPh>
    <rPh sb="45" eb="47">
      <t>イケン</t>
    </rPh>
    <rPh sb="48" eb="50">
      <t>サンコウ</t>
    </rPh>
    <rPh sb="51" eb="53">
      <t>サンテイ</t>
    </rPh>
    <phoneticPr fontId="1"/>
  </si>
  <si>
    <t>日額計算1日1,350円（グループ内で運営する事業所の金額を参考に利用者様の負担にならない設定額との意見を参考に算定）
食費のみ日額計算になります。</t>
    <rPh sb="0" eb="2">
      <t>ニチガク</t>
    </rPh>
    <rPh sb="2" eb="4">
      <t>ケイサン</t>
    </rPh>
    <rPh sb="5" eb="6">
      <t>ヒ</t>
    </rPh>
    <rPh sb="11" eb="12">
      <t>エン</t>
    </rPh>
    <rPh sb="17" eb="18">
      <t>ナイ</t>
    </rPh>
    <rPh sb="19" eb="21">
      <t>ウンエイ</t>
    </rPh>
    <rPh sb="23" eb="26">
      <t>ジギョウショ</t>
    </rPh>
    <rPh sb="27" eb="29">
      <t>キンガク</t>
    </rPh>
    <rPh sb="30" eb="32">
      <t>サンコウ</t>
    </rPh>
    <rPh sb="33" eb="36">
      <t>リヨウシャ</t>
    </rPh>
    <rPh sb="36" eb="37">
      <t>サマ</t>
    </rPh>
    <rPh sb="38" eb="40">
      <t>フタン</t>
    </rPh>
    <rPh sb="45" eb="47">
      <t>セッテイ</t>
    </rPh>
    <rPh sb="47" eb="48">
      <t>ガク</t>
    </rPh>
    <rPh sb="50" eb="52">
      <t>イケン</t>
    </rPh>
    <rPh sb="53" eb="55">
      <t>サンコウ</t>
    </rPh>
    <rPh sb="56" eb="58">
      <t>サンテイ</t>
    </rPh>
    <rPh sb="60" eb="62">
      <t>ショクヒ</t>
    </rPh>
    <rPh sb="64" eb="66">
      <t>ニチガク</t>
    </rPh>
    <rPh sb="66" eb="68">
      <t>ケイサン</t>
    </rPh>
    <phoneticPr fontId="1"/>
  </si>
  <si>
    <t>夏季（5月～9月）13,000円　冬季（10月～4月）25,000円（グループ内で運営する事業所の金額を参考に利用者様の負担にならない設定額との意見を参考に算定）</t>
    <rPh sb="0" eb="2">
      <t>カキ</t>
    </rPh>
    <rPh sb="4" eb="5">
      <t>ツキ</t>
    </rPh>
    <rPh sb="7" eb="8">
      <t>ツキ</t>
    </rPh>
    <rPh sb="15" eb="16">
      <t>エン</t>
    </rPh>
    <rPh sb="17" eb="19">
      <t>トウキ</t>
    </rPh>
    <rPh sb="22" eb="23">
      <t>ツキ</t>
    </rPh>
    <rPh sb="25" eb="26">
      <t>ツキ</t>
    </rPh>
    <rPh sb="33" eb="34">
      <t>エン</t>
    </rPh>
    <rPh sb="39" eb="40">
      <t>ナイ</t>
    </rPh>
    <rPh sb="41" eb="43">
      <t>ウンエイ</t>
    </rPh>
    <rPh sb="45" eb="48">
      <t>ジギョウショ</t>
    </rPh>
    <rPh sb="49" eb="51">
      <t>キンガク</t>
    </rPh>
    <rPh sb="52" eb="54">
      <t>サンコウ</t>
    </rPh>
    <rPh sb="55" eb="58">
      <t>リヨウシャ</t>
    </rPh>
    <rPh sb="58" eb="59">
      <t>サマ</t>
    </rPh>
    <rPh sb="60" eb="62">
      <t>フタン</t>
    </rPh>
    <rPh sb="67" eb="69">
      <t>セッテイ</t>
    </rPh>
    <rPh sb="69" eb="70">
      <t>ガク</t>
    </rPh>
    <rPh sb="72" eb="74">
      <t>イケン</t>
    </rPh>
    <rPh sb="75" eb="77">
      <t>サンコウ</t>
    </rPh>
    <rPh sb="78" eb="80">
      <t>サンテイ</t>
    </rPh>
    <phoneticPr fontId="1"/>
  </si>
  <si>
    <t>住宅型有料老人ホーム自由未来苦情相談窓口</t>
    <rPh sb="0" eb="7">
      <t>ジュウタクガタユウリョウロウジン</t>
    </rPh>
    <rPh sb="10" eb="14">
      <t>ジユウミライ</t>
    </rPh>
    <rPh sb="14" eb="16">
      <t>クジョウ</t>
    </rPh>
    <rPh sb="16" eb="18">
      <t>ソウダン</t>
    </rPh>
    <rPh sb="18" eb="20">
      <t>マドグチ</t>
    </rPh>
    <phoneticPr fontId="1"/>
  </si>
  <si>
    <t>１　入居希望者に公開</t>
  </si>
  <si>
    <t>３　公開していない</t>
  </si>
  <si>
    <t>プランタン訪問介護事業所</t>
    <rPh sb="5" eb="12">
      <t>ホウモンカイゴジギョウショ</t>
    </rPh>
    <phoneticPr fontId="1"/>
  </si>
  <si>
    <t>旭川市10条通19丁目1番1号</t>
    <rPh sb="0" eb="3">
      <t>アサヒカワシ</t>
    </rPh>
    <rPh sb="5" eb="6">
      <t>ジョウ</t>
    </rPh>
    <rPh sb="6" eb="7">
      <t>トオ</t>
    </rPh>
    <rPh sb="9" eb="11">
      <t>チョウメ</t>
    </rPh>
    <rPh sb="12" eb="13">
      <t>バン</t>
    </rPh>
    <rPh sb="14" eb="15">
      <t>ゴウ</t>
    </rPh>
    <phoneticPr fontId="1"/>
  </si>
  <si>
    <t>1,000円～9,000円程度</t>
    <rPh sb="5" eb="6">
      <t>エン</t>
    </rPh>
    <rPh sb="12" eb="13">
      <t>エン</t>
    </rPh>
    <rPh sb="13" eb="15">
      <t>テイド</t>
    </rPh>
    <phoneticPr fontId="1"/>
  </si>
  <si>
    <t>希望によりお持ち込みも可能</t>
    <rPh sb="0" eb="2">
      <t>キボウ</t>
    </rPh>
    <rPh sb="6" eb="7">
      <t>モ</t>
    </rPh>
    <rPh sb="8" eb="9">
      <t>コ</t>
    </rPh>
    <rPh sb="11" eb="13">
      <t>カノウ</t>
    </rPh>
    <phoneticPr fontId="1"/>
  </si>
  <si>
    <t>タクシー料金</t>
    <rPh sb="4" eb="6">
      <t>リョウキン</t>
    </rPh>
    <phoneticPr fontId="1"/>
  </si>
  <si>
    <t>ご家族が同行できない等場合による</t>
    <rPh sb="1" eb="3">
      <t>カゾク</t>
    </rPh>
    <rPh sb="4" eb="6">
      <t>ドウコウ</t>
    </rPh>
    <rPh sb="10" eb="11">
      <t>トウ</t>
    </rPh>
    <rPh sb="11" eb="13">
      <t>バアイ</t>
    </rPh>
    <phoneticPr fontId="1"/>
  </si>
  <si>
    <t>2,000円～5,700円</t>
    <rPh sb="5" eb="6">
      <t>エン</t>
    </rPh>
    <rPh sb="12" eb="13">
      <t>エン</t>
    </rPh>
    <phoneticPr fontId="1"/>
  </si>
  <si>
    <t>実費負担</t>
    <rPh sb="0" eb="4">
      <t>ジッピフタン</t>
    </rPh>
    <phoneticPr fontId="1"/>
  </si>
  <si>
    <t>洗剤代の不定期のご負担</t>
    <rPh sb="0" eb="2">
      <t>センザイ</t>
    </rPh>
    <rPh sb="2" eb="3">
      <t>ダイ</t>
    </rPh>
    <rPh sb="4" eb="7">
      <t>フテイキ</t>
    </rPh>
    <rPh sb="9" eb="11">
      <t>フタン</t>
    </rPh>
    <phoneticPr fontId="1"/>
  </si>
  <si>
    <t>個別の希望品は自己負担になります。</t>
    <rPh sb="0" eb="2">
      <t>コベツ</t>
    </rPh>
    <rPh sb="3" eb="5">
      <t>キボウ</t>
    </rPh>
    <rPh sb="5" eb="6">
      <t>ヒン</t>
    </rPh>
    <rPh sb="7" eb="11">
      <t>ジコフタン</t>
    </rPh>
    <phoneticPr fontId="1"/>
  </si>
  <si>
    <t>他社で提供している訪問理美容利用の場合</t>
    <rPh sb="0" eb="2">
      <t>タシャ</t>
    </rPh>
    <rPh sb="3" eb="5">
      <t>テイキョウ</t>
    </rPh>
    <rPh sb="9" eb="11">
      <t>ホウモン</t>
    </rPh>
    <rPh sb="11" eb="12">
      <t>リ</t>
    </rPh>
    <rPh sb="12" eb="14">
      <t>ビヨウ</t>
    </rPh>
    <rPh sb="14" eb="16">
      <t>リヨウ</t>
    </rPh>
    <rPh sb="17" eb="19">
      <t>バアイ</t>
    </rPh>
    <phoneticPr fontId="1"/>
  </si>
  <si>
    <t>日用品・消耗品の購入のみ</t>
    <rPh sb="0" eb="3">
      <t>ニチヨウヒン</t>
    </rPh>
    <rPh sb="4" eb="7">
      <t>ショウモウヒン</t>
    </rPh>
    <rPh sb="8" eb="10">
      <t>コウニュウ</t>
    </rPh>
    <phoneticPr fontId="1"/>
  </si>
  <si>
    <t>ご家族が遠方で出来ない等場合による</t>
    <rPh sb="1" eb="3">
      <t>カゾク</t>
    </rPh>
    <rPh sb="4" eb="6">
      <t>エンポウ</t>
    </rPh>
    <rPh sb="7" eb="9">
      <t>デキ</t>
    </rPh>
    <rPh sb="11" eb="12">
      <t>トウ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</si>
</sst>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399" sqref="H399:O39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20</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40</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2490</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2018</v>
      </c>
      <c r="G26" s="162"/>
      <c r="H26" s="35" t="s">
        <v>484</v>
      </c>
      <c r="I26" s="162">
        <v>12</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40</v>
      </c>
      <c r="J33" s="133"/>
      <c r="K33" s="133"/>
      <c r="L33" s="133"/>
      <c r="M33" s="133"/>
      <c r="N33" s="133"/>
      <c r="O33" s="133"/>
      <c r="P33" s="134"/>
      <c r="S33" s="15" t="str">
        <f>IF(OR(G33="",I33=""),"未記入","")</f>
        <v/>
      </c>
    </row>
    <row r="34" spans="2:20" ht="58.5" customHeight="1">
      <c r="B34" s="79"/>
      <c r="C34" s="80"/>
      <c r="D34" s="80"/>
      <c r="E34" s="81"/>
      <c r="F34" s="85" t="s">
        <v>2496</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2488</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2489</v>
      </c>
      <c r="O44" s="83"/>
      <c r="P44" s="84"/>
    </row>
    <row r="45" spans="2:20" ht="20.100000000000001" customHeight="1">
      <c r="B45" s="114"/>
      <c r="C45" s="92"/>
      <c r="D45" s="92"/>
      <c r="E45" s="92"/>
      <c r="F45" s="93" t="s">
        <v>423</v>
      </c>
      <c r="G45" s="94"/>
      <c r="H45" s="94"/>
      <c r="I45" s="95"/>
      <c r="J45" s="96" t="s">
        <v>2499</v>
      </c>
      <c r="K45" s="97"/>
      <c r="L45" s="97"/>
      <c r="M45" s="35" t="s">
        <v>483</v>
      </c>
      <c r="N45" s="97" t="s">
        <v>2500</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2490</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2501</v>
      </c>
      <c r="K48" s="159"/>
      <c r="L48" s="159"/>
      <c r="M48" s="159"/>
      <c r="N48" s="159"/>
      <c r="O48" s="96"/>
      <c r="P48" s="131"/>
    </row>
    <row r="49" spans="1:20" ht="20.100000000000001" customHeight="1">
      <c r="B49" s="114"/>
      <c r="C49" s="92"/>
      <c r="D49" s="92"/>
      <c r="E49" s="92"/>
      <c r="F49" s="92" t="s">
        <v>18</v>
      </c>
      <c r="G49" s="92"/>
      <c r="H49" s="92"/>
      <c r="I49" s="92"/>
      <c r="J49" s="159" t="s">
        <v>2502</v>
      </c>
      <c r="K49" s="159"/>
      <c r="L49" s="159"/>
      <c r="M49" s="159"/>
      <c r="N49" s="159"/>
      <c r="O49" s="96"/>
      <c r="P49" s="131"/>
    </row>
    <row r="50" spans="1:20" ht="20.100000000000001" customHeight="1">
      <c r="B50" s="163" t="s">
        <v>28</v>
      </c>
      <c r="C50" s="164"/>
      <c r="D50" s="164"/>
      <c r="E50" s="164"/>
      <c r="F50" s="164"/>
      <c r="G50" s="164"/>
      <c r="H50" s="164"/>
      <c r="I50" s="164"/>
      <c r="J50" s="161">
        <v>2010</v>
      </c>
      <c r="K50" s="162"/>
      <c r="L50" s="35" t="s">
        <v>484</v>
      </c>
      <c r="M50" s="61">
        <v>8</v>
      </c>
      <c r="N50" s="35" t="s">
        <v>485</v>
      </c>
      <c r="O50" s="61">
        <v>30</v>
      </c>
      <c r="P50" s="37" t="s">
        <v>486</v>
      </c>
      <c r="S50" s="15" t="str">
        <f>IF(OR(J50="",M50="",O50=""),"未記入","")</f>
        <v/>
      </c>
    </row>
    <row r="51" spans="1:20" ht="20.100000000000001" customHeight="1" thickBot="1">
      <c r="B51" s="165" t="s">
        <v>29</v>
      </c>
      <c r="C51" s="166"/>
      <c r="D51" s="166"/>
      <c r="E51" s="166"/>
      <c r="F51" s="166"/>
      <c r="G51" s="166"/>
      <c r="H51" s="166"/>
      <c r="I51" s="166"/>
      <c r="J51" s="167">
        <v>2018</v>
      </c>
      <c r="K51" s="168"/>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2503</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t="s">
        <v>2504</v>
      </c>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795.64</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t="s">
        <v>2505</v>
      </c>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2505</v>
      </c>
      <c r="L71" s="97"/>
      <c r="M71" s="97"/>
      <c r="N71" s="97"/>
      <c r="O71" s="97"/>
      <c r="P71" s="101"/>
    </row>
    <row r="72" spans="2:16" ht="20.100000000000001" customHeight="1">
      <c r="B72" s="428" t="s">
        <v>2381</v>
      </c>
      <c r="C72" s="429"/>
      <c r="D72" s="115" t="s">
        <v>40</v>
      </c>
      <c r="E72" s="77"/>
      <c r="F72" s="78"/>
      <c r="G72" s="82" t="s">
        <v>41</v>
      </c>
      <c r="H72" s="83"/>
      <c r="I72" s="83"/>
      <c r="J72" s="202"/>
      <c r="K72" s="96">
        <v>795.64</v>
      </c>
      <c r="L72" s="97"/>
      <c r="M72" s="97"/>
      <c r="N72" s="99" t="s">
        <v>490</v>
      </c>
      <c r="O72" s="99"/>
      <c r="P72" s="169"/>
    </row>
    <row r="73" spans="2:16" ht="20.100000000000001" customHeight="1">
      <c r="B73" s="430"/>
      <c r="C73" s="431"/>
      <c r="D73" s="175"/>
      <c r="E73" s="80"/>
      <c r="F73" s="81"/>
      <c r="G73" s="164" t="s">
        <v>42</v>
      </c>
      <c r="H73" s="164"/>
      <c r="I73" s="164"/>
      <c r="J73" s="164"/>
      <c r="K73" s="96">
        <v>356.21</v>
      </c>
      <c r="L73" s="97"/>
      <c r="M73" s="97"/>
      <c r="N73" s="99" t="s">
        <v>490</v>
      </c>
      <c r="O73" s="99"/>
      <c r="P73" s="169"/>
    </row>
    <row r="74" spans="2:16" ht="20.100000000000001" customHeight="1">
      <c r="B74" s="430"/>
      <c r="C74" s="431"/>
      <c r="D74" s="92" t="s">
        <v>43</v>
      </c>
      <c r="E74" s="92"/>
      <c r="F74" s="92"/>
      <c r="G74" s="159" t="s">
        <v>2506</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2507</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t="s">
        <v>2505</v>
      </c>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c r="H90" s="159"/>
      <c r="I90" s="159"/>
      <c r="J90" s="159"/>
      <c r="K90" s="159"/>
      <c r="L90" s="159"/>
      <c r="M90" s="159"/>
      <c r="N90" s="159"/>
      <c r="O90" s="96"/>
      <c r="P90" s="131"/>
      <c r="S90" s="15" t="str">
        <f>IF(G90="","未記入","")</f>
        <v>未記入</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16.11</v>
      </c>
      <c r="K95" s="50" t="s">
        <v>490</v>
      </c>
      <c r="L95" s="96">
        <v>30</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9</v>
      </c>
      <c r="H105" s="100" t="s">
        <v>492</v>
      </c>
      <c r="I105" s="218" t="s">
        <v>66</v>
      </c>
      <c r="J105" s="218"/>
      <c r="K105" s="218"/>
      <c r="L105" s="218"/>
      <c r="M105" s="218"/>
      <c r="N105" s="96">
        <v>9</v>
      </c>
      <c r="O105" s="97"/>
      <c r="P105" s="37" t="s">
        <v>492</v>
      </c>
    </row>
    <row r="106" spans="2:19" ht="20.100000000000001" customHeight="1">
      <c r="B106" s="215"/>
      <c r="C106" s="216"/>
      <c r="D106" s="217"/>
      <c r="E106" s="138"/>
      <c r="F106" s="139"/>
      <c r="G106" s="96"/>
      <c r="H106" s="100"/>
      <c r="I106" s="212" t="s">
        <v>67</v>
      </c>
      <c r="J106" s="212"/>
      <c r="K106" s="212"/>
      <c r="L106" s="212"/>
      <c r="M106" s="212"/>
      <c r="N106" s="96">
        <v>9</v>
      </c>
      <c r="O106" s="97"/>
      <c r="P106" s="37" t="s">
        <v>492</v>
      </c>
    </row>
    <row r="107" spans="2:19" ht="20.100000000000001" customHeight="1">
      <c r="B107" s="215"/>
      <c r="C107" s="216"/>
      <c r="D107" s="115" t="s">
        <v>64</v>
      </c>
      <c r="E107" s="77"/>
      <c r="F107" s="78"/>
      <c r="G107" s="213">
        <v>3</v>
      </c>
      <c r="H107" s="78" t="s">
        <v>492</v>
      </c>
      <c r="I107" s="92" t="s">
        <v>68</v>
      </c>
      <c r="J107" s="92"/>
      <c r="K107" s="92"/>
      <c r="L107" s="92"/>
      <c r="M107" s="92"/>
      <c r="N107" s="96">
        <v>3</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2505</v>
      </c>
      <c r="H113" s="159"/>
      <c r="I113" s="159"/>
      <c r="J113" s="159"/>
      <c r="K113" s="159"/>
      <c r="L113" s="159"/>
      <c r="M113" s="159"/>
      <c r="N113" s="159"/>
      <c r="O113" s="96"/>
      <c r="P113" s="131"/>
    </row>
    <row r="114" spans="2:16" ht="20.100000000000001" customHeight="1">
      <c r="B114" s="215"/>
      <c r="C114" s="216"/>
      <c r="D114" s="210" t="s">
        <v>79</v>
      </c>
      <c r="E114" s="191"/>
      <c r="F114" s="192"/>
      <c r="G114" s="213" t="s">
        <v>2508</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2509</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2505</v>
      </c>
      <c r="H117" s="159"/>
      <c r="I117" s="159"/>
      <c r="J117" s="159"/>
      <c r="K117" s="159"/>
      <c r="L117" s="159"/>
      <c r="M117" s="159"/>
      <c r="N117" s="159"/>
      <c r="O117" s="96"/>
      <c r="P117" s="131"/>
    </row>
    <row r="118" spans="2:16" ht="20.100000000000001" customHeight="1">
      <c r="B118" s="193"/>
      <c r="C118" s="195"/>
      <c r="D118" s="217" t="s">
        <v>73</v>
      </c>
      <c r="E118" s="138"/>
      <c r="F118" s="139"/>
      <c r="G118" s="159" t="s">
        <v>2505</v>
      </c>
      <c r="H118" s="159"/>
      <c r="I118" s="159"/>
      <c r="J118" s="159"/>
      <c r="K118" s="159"/>
      <c r="L118" s="159"/>
      <c r="M118" s="159"/>
      <c r="N118" s="159"/>
      <c r="O118" s="96"/>
      <c r="P118" s="131"/>
    </row>
    <row r="119" spans="2:16" ht="20.100000000000001" customHeight="1">
      <c r="B119" s="193"/>
      <c r="C119" s="195"/>
      <c r="D119" s="219" t="s">
        <v>74</v>
      </c>
      <c r="E119" s="220"/>
      <c r="F119" s="221"/>
      <c r="G119" s="159" t="s">
        <v>2505</v>
      </c>
      <c r="H119" s="159"/>
      <c r="I119" s="159"/>
      <c r="J119" s="159"/>
      <c r="K119" s="159"/>
      <c r="L119" s="159"/>
      <c r="M119" s="159"/>
      <c r="N119" s="159"/>
      <c r="O119" s="96"/>
      <c r="P119" s="131"/>
    </row>
    <row r="120" spans="2:16" ht="20.100000000000001" customHeight="1">
      <c r="B120" s="193"/>
      <c r="C120" s="195"/>
      <c r="D120" s="203" t="s">
        <v>75</v>
      </c>
      <c r="E120" s="99"/>
      <c r="F120" s="100"/>
      <c r="G120" s="159" t="s">
        <v>2505</v>
      </c>
      <c r="H120" s="159"/>
      <c r="I120" s="159"/>
      <c r="J120" s="159"/>
      <c r="K120" s="159"/>
      <c r="L120" s="159"/>
      <c r="M120" s="159"/>
      <c r="N120" s="159"/>
      <c r="O120" s="96"/>
      <c r="P120" s="131"/>
    </row>
    <row r="121" spans="2:16" ht="20.100000000000001" customHeight="1">
      <c r="B121" s="193"/>
      <c r="C121" s="195"/>
      <c r="D121" s="203" t="s">
        <v>76</v>
      </c>
      <c r="E121" s="99"/>
      <c r="F121" s="100"/>
      <c r="G121" s="159" t="s">
        <v>2505</v>
      </c>
      <c r="H121" s="159"/>
      <c r="I121" s="159"/>
      <c r="J121" s="159"/>
      <c r="K121" s="159"/>
      <c r="L121" s="159"/>
      <c r="M121" s="159"/>
      <c r="N121" s="159"/>
      <c r="O121" s="96"/>
      <c r="P121" s="131"/>
    </row>
    <row r="122" spans="2:16" ht="20.100000000000001" customHeight="1">
      <c r="B122" s="222"/>
      <c r="C122" s="223"/>
      <c r="D122" s="203" t="s">
        <v>77</v>
      </c>
      <c r="E122" s="99"/>
      <c r="F122" s="100"/>
      <c r="G122" s="159" t="s">
        <v>2505</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2510</v>
      </c>
      <c r="H123" s="159"/>
      <c r="I123" s="159"/>
      <c r="J123" s="159"/>
      <c r="K123" s="159"/>
      <c r="L123" s="159"/>
      <c r="M123" s="159"/>
      <c r="N123" s="159"/>
      <c r="O123" s="96"/>
      <c r="P123" s="131"/>
    </row>
    <row r="124" spans="2:16" ht="20.100000000000001" customHeight="1">
      <c r="B124" s="193"/>
      <c r="C124" s="195"/>
      <c r="D124" s="217" t="s">
        <v>446</v>
      </c>
      <c r="E124" s="138"/>
      <c r="F124" s="139"/>
      <c r="G124" s="159" t="s">
        <v>2511</v>
      </c>
      <c r="H124" s="159"/>
      <c r="I124" s="159"/>
      <c r="J124" s="159"/>
      <c r="K124" s="159"/>
      <c r="L124" s="159"/>
      <c r="M124" s="159"/>
      <c r="N124" s="159"/>
      <c r="O124" s="96"/>
      <c r="P124" s="131"/>
    </row>
    <row r="125" spans="2:16" ht="20.100000000000001" customHeight="1">
      <c r="B125" s="193"/>
      <c r="C125" s="195"/>
      <c r="D125" s="219" t="s">
        <v>447</v>
      </c>
      <c r="E125" s="220"/>
      <c r="F125" s="221"/>
      <c r="G125" s="159" t="s">
        <v>2512</v>
      </c>
      <c r="H125" s="159"/>
      <c r="I125" s="159"/>
      <c r="J125" s="159"/>
      <c r="K125" s="159"/>
      <c r="L125" s="159"/>
      <c r="M125" s="159"/>
      <c r="N125" s="159"/>
      <c r="O125" s="96"/>
      <c r="P125" s="131"/>
    </row>
    <row r="126" spans="2:16" ht="39.75" customHeight="1">
      <c r="B126" s="193"/>
      <c r="C126" s="195"/>
      <c r="D126" s="115" t="s">
        <v>448</v>
      </c>
      <c r="E126" s="77"/>
      <c r="F126" s="78"/>
      <c r="G126" s="85" t="s">
        <v>2513</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2514</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2515</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2512</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2516</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2512</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2516</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2516</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2516</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2517</v>
      </c>
      <c r="G172" s="171" t="s">
        <v>474</v>
      </c>
      <c r="H172" s="171"/>
      <c r="I172" s="171"/>
      <c r="J172" s="171"/>
      <c r="K172" s="171"/>
      <c r="L172" s="171"/>
      <c r="M172" s="171"/>
      <c r="N172" s="171"/>
      <c r="O172" s="171"/>
      <c r="P172" s="186"/>
    </row>
    <row r="173" spans="2:20" ht="20.100000000000001" customHeight="1">
      <c r="B173" s="114"/>
      <c r="C173" s="92"/>
      <c r="D173" s="92"/>
      <c r="E173" s="92"/>
      <c r="F173" s="14" t="s">
        <v>2517</v>
      </c>
      <c r="G173" s="99" t="s">
        <v>475</v>
      </c>
      <c r="H173" s="99"/>
      <c r="I173" s="99"/>
      <c r="J173" s="99"/>
      <c r="K173" s="99"/>
      <c r="L173" s="99"/>
      <c r="M173" s="99"/>
      <c r="N173" s="99"/>
      <c r="O173" s="99"/>
      <c r="P173" s="169"/>
    </row>
    <row r="174" spans="2:20" ht="20.100000000000001" customHeight="1">
      <c r="B174" s="114"/>
      <c r="C174" s="92"/>
      <c r="D174" s="92"/>
      <c r="E174" s="92"/>
      <c r="F174" s="14" t="s">
        <v>2517</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2518</v>
      </c>
      <c r="J176" s="86"/>
      <c r="K176" s="86"/>
      <c r="L176" s="86"/>
      <c r="M176" s="86"/>
      <c r="N176" s="86"/>
      <c r="O176" s="87"/>
      <c r="P176" s="88"/>
    </row>
    <row r="177" spans="2:16" ht="39.950000000000003" customHeight="1">
      <c r="B177" s="280"/>
      <c r="C177" s="281"/>
      <c r="D177" s="82"/>
      <c r="E177" s="202"/>
      <c r="F177" s="92" t="s">
        <v>108</v>
      </c>
      <c r="G177" s="92"/>
      <c r="H177" s="92"/>
      <c r="I177" s="85" t="s">
        <v>2519</v>
      </c>
      <c r="J177" s="86"/>
      <c r="K177" s="86"/>
      <c r="L177" s="86"/>
      <c r="M177" s="86"/>
      <c r="N177" s="86"/>
      <c r="O177" s="87"/>
      <c r="P177" s="88"/>
    </row>
    <row r="178" spans="2:16" ht="39.950000000000003" customHeight="1">
      <c r="B178" s="280"/>
      <c r="C178" s="281"/>
      <c r="D178" s="82"/>
      <c r="E178" s="202"/>
      <c r="F178" s="92" t="s">
        <v>109</v>
      </c>
      <c r="G178" s="92"/>
      <c r="H178" s="92"/>
      <c r="I178" s="85" t="s">
        <v>2520</v>
      </c>
      <c r="J178" s="86"/>
      <c r="K178" s="86"/>
      <c r="L178" s="86"/>
      <c r="M178" s="86"/>
      <c r="N178" s="86"/>
      <c r="O178" s="87"/>
      <c r="P178" s="88"/>
    </row>
    <row r="179" spans="2:16" ht="39.950000000000003" customHeight="1">
      <c r="B179" s="280"/>
      <c r="C179" s="281"/>
      <c r="D179" s="82"/>
      <c r="E179" s="202"/>
      <c r="F179" s="92" t="s">
        <v>429</v>
      </c>
      <c r="G179" s="92"/>
      <c r="H179" s="92"/>
      <c r="I179" s="85" t="s">
        <v>2521</v>
      </c>
      <c r="J179" s="86"/>
      <c r="K179" s="86"/>
      <c r="L179" s="86"/>
      <c r="M179" s="86"/>
      <c r="N179" s="86"/>
      <c r="O179" s="87"/>
      <c r="P179" s="88"/>
    </row>
    <row r="180" spans="2:16" ht="39.950000000000003" customHeight="1">
      <c r="B180" s="280"/>
      <c r="C180" s="281"/>
      <c r="D180" s="82"/>
      <c r="E180" s="202"/>
      <c r="F180" s="92" t="s">
        <v>110</v>
      </c>
      <c r="G180" s="92"/>
      <c r="H180" s="92"/>
      <c r="I180" s="85" t="s">
        <v>2522</v>
      </c>
      <c r="J180" s="86"/>
      <c r="K180" s="86"/>
      <c r="L180" s="86"/>
      <c r="M180" s="86"/>
      <c r="N180" s="86"/>
      <c r="O180" s="87"/>
      <c r="P180" s="88"/>
    </row>
    <row r="181" spans="2:16" ht="39.950000000000003" customHeight="1">
      <c r="B181" s="280"/>
      <c r="C181" s="281"/>
      <c r="D181" s="82">
        <v>2</v>
      </c>
      <c r="E181" s="202"/>
      <c r="F181" s="92" t="s">
        <v>5</v>
      </c>
      <c r="G181" s="92"/>
      <c r="H181" s="92"/>
      <c r="I181" s="85" t="s">
        <v>2523</v>
      </c>
      <c r="J181" s="86"/>
      <c r="K181" s="86"/>
      <c r="L181" s="86"/>
      <c r="M181" s="86"/>
      <c r="N181" s="86"/>
      <c r="O181" s="87"/>
      <c r="P181" s="88"/>
    </row>
    <row r="182" spans="2:16" ht="39.950000000000003" customHeight="1">
      <c r="B182" s="280"/>
      <c r="C182" s="281"/>
      <c r="D182" s="82"/>
      <c r="E182" s="202"/>
      <c r="F182" s="92" t="s">
        <v>108</v>
      </c>
      <c r="G182" s="92"/>
      <c r="H182" s="92"/>
      <c r="I182" s="85" t="s">
        <v>2524</v>
      </c>
      <c r="J182" s="86"/>
      <c r="K182" s="86"/>
      <c r="L182" s="86"/>
      <c r="M182" s="86"/>
      <c r="N182" s="86"/>
      <c r="O182" s="87"/>
      <c r="P182" s="88"/>
    </row>
    <row r="183" spans="2:16" ht="39.950000000000003" customHeight="1">
      <c r="B183" s="280"/>
      <c r="C183" s="281"/>
      <c r="D183" s="82"/>
      <c r="E183" s="202"/>
      <c r="F183" s="92" t="s">
        <v>109</v>
      </c>
      <c r="G183" s="92"/>
      <c r="H183" s="92"/>
      <c r="I183" s="85" t="s">
        <v>2520</v>
      </c>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t="s">
        <v>2522</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2525</v>
      </c>
      <c r="J191" s="86"/>
      <c r="K191" s="86"/>
      <c r="L191" s="86"/>
      <c r="M191" s="86"/>
      <c r="N191" s="86"/>
      <c r="O191" s="87"/>
      <c r="P191" s="88"/>
    </row>
    <row r="192" spans="2:16" ht="39.950000000000003" customHeight="1">
      <c r="B192" s="280"/>
      <c r="C192" s="281"/>
      <c r="D192" s="269"/>
      <c r="E192" s="235"/>
      <c r="F192" s="92" t="s">
        <v>108</v>
      </c>
      <c r="G192" s="92"/>
      <c r="H192" s="92"/>
      <c r="I192" s="85" t="s">
        <v>2526</v>
      </c>
      <c r="J192" s="86"/>
      <c r="K192" s="86"/>
      <c r="L192" s="86"/>
      <c r="M192" s="86"/>
      <c r="N192" s="86"/>
      <c r="O192" s="87"/>
      <c r="P192" s="88"/>
    </row>
    <row r="193" spans="2:16" ht="39.950000000000003" customHeight="1">
      <c r="B193" s="280"/>
      <c r="C193" s="281"/>
      <c r="D193" s="269"/>
      <c r="E193" s="235"/>
      <c r="F193" s="160" t="s">
        <v>110</v>
      </c>
      <c r="G193" s="160"/>
      <c r="H193" s="160"/>
      <c r="I193" s="85" t="s">
        <v>2527</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2508</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2505</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2505</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2528</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2529</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2508</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30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t="str">
        <f>IF(OR($H$238&lt;&gt;"",$K$238&lt;&gt;""),SUM($H$238,$K$238),"")</f>
        <v/>
      </c>
      <c r="F238" s="218"/>
      <c r="G238" s="218"/>
      <c r="H238" s="159"/>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5</v>
      </c>
      <c r="K259" s="159"/>
      <c r="L259" s="159"/>
      <c r="M259" s="159">
        <v>1</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12</v>
      </c>
      <c r="H261" s="218"/>
      <c r="I261" s="218"/>
      <c r="J261" s="159">
        <v>11</v>
      </c>
      <c r="K261" s="159"/>
      <c r="L261" s="159"/>
      <c r="M261" s="159">
        <v>1</v>
      </c>
      <c r="N261" s="159"/>
      <c r="O261" s="96"/>
      <c r="P261" s="131"/>
    </row>
    <row r="262" spans="2:20" ht="20.100000000000001" customHeight="1" thickBot="1">
      <c r="B262" s="147" t="s">
        <v>164</v>
      </c>
      <c r="C262" s="148"/>
      <c r="D262" s="148"/>
      <c r="E262" s="148"/>
      <c r="F262" s="148"/>
      <c r="G262" s="312">
        <f>IF(OR($J$262&lt;&gt;"",$M$262&lt;&gt;""),SUM($J$262,$M$262),"")</f>
        <v>1</v>
      </c>
      <c r="H262" s="312"/>
      <c r="I262" s="312"/>
      <c r="J262" s="313">
        <v>1</v>
      </c>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1</v>
      </c>
      <c r="H267" s="218"/>
      <c r="I267" s="218"/>
      <c r="J267" s="159">
        <v>1</v>
      </c>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20</v>
      </c>
      <c r="H277" s="47" t="s">
        <v>504</v>
      </c>
      <c r="I277" s="29">
        <v>0</v>
      </c>
      <c r="J277" s="47" t="s">
        <v>505</v>
      </c>
      <c r="K277" s="48" t="s">
        <v>450</v>
      </c>
      <c r="L277" s="29">
        <v>8</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2505</v>
      </c>
      <c r="M295" s="109"/>
      <c r="N295" s="109"/>
      <c r="O295" s="109"/>
      <c r="P295" s="110"/>
    </row>
    <row r="296" spans="2:20" ht="20.100000000000001" customHeight="1">
      <c r="B296" s="89"/>
      <c r="C296" s="90"/>
      <c r="D296" s="90"/>
      <c r="E296" s="90"/>
      <c r="F296" s="91"/>
      <c r="G296" s="210" t="s">
        <v>456</v>
      </c>
      <c r="H296" s="192"/>
      <c r="I296" s="96" t="s">
        <v>2505</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2530</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2505</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2531</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2532</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2533</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v>79</v>
      </c>
      <c r="J333" s="97"/>
      <c r="K333" s="97"/>
      <c r="L333" s="55" t="s">
        <v>498</v>
      </c>
      <c r="M333" s="96">
        <v>79</v>
      </c>
      <c r="N333" s="97"/>
      <c r="O333" s="97"/>
      <c r="P333" s="40" t="s">
        <v>498</v>
      </c>
    </row>
    <row r="334" spans="2:20" ht="20.100000000000001" customHeight="1">
      <c r="B334" s="114" t="s">
        <v>45</v>
      </c>
      <c r="C334" s="92"/>
      <c r="D334" s="92"/>
      <c r="E334" s="203" t="s">
        <v>216</v>
      </c>
      <c r="F334" s="99"/>
      <c r="G334" s="99"/>
      <c r="H334" s="100"/>
      <c r="I334" s="96">
        <v>16.11</v>
      </c>
      <c r="J334" s="97"/>
      <c r="K334" s="97"/>
      <c r="L334" s="55" t="s">
        <v>490</v>
      </c>
      <c r="M334" s="96">
        <v>16.11</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358">
        <v>99500</v>
      </c>
      <c r="J340" s="97"/>
      <c r="K340" s="97"/>
      <c r="L340" s="50" t="s">
        <v>499</v>
      </c>
      <c r="M340" s="358">
        <v>111500</v>
      </c>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358">
        <v>28000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40500</v>
      </c>
      <c r="J343" s="97"/>
      <c r="K343" s="97"/>
      <c r="L343" s="50" t="s">
        <v>499</v>
      </c>
      <c r="M343" s="358">
        <v>40500</v>
      </c>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358">
        <v>18000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358">
        <v>13000</v>
      </c>
      <c r="J346" s="97"/>
      <c r="K346" s="97"/>
      <c r="L346" s="50" t="s">
        <v>499</v>
      </c>
      <c r="M346" s="358">
        <v>25000</v>
      </c>
      <c r="N346" s="97"/>
      <c r="O346" s="97"/>
      <c r="P346" s="37" t="s">
        <v>499</v>
      </c>
    </row>
    <row r="347" spans="2:20" ht="20.100000000000001" customHeight="1">
      <c r="B347" s="114"/>
      <c r="C347" s="360"/>
      <c r="D347" s="360"/>
      <c r="E347" s="203" t="s">
        <v>71</v>
      </c>
      <c r="F347" s="99"/>
      <c r="G347" s="99"/>
      <c r="H347" s="100"/>
      <c r="I347" s="96"/>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2534</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2535</v>
      </c>
      <c r="H357" s="206"/>
      <c r="I357" s="206"/>
      <c r="J357" s="206"/>
      <c r="K357" s="206"/>
      <c r="L357" s="206"/>
      <c r="M357" s="206"/>
      <c r="N357" s="206"/>
      <c r="O357" s="206"/>
      <c r="P357" s="207"/>
    </row>
    <row r="358" spans="2:20" ht="60" customHeight="1">
      <c r="B358" s="98" t="s">
        <v>221</v>
      </c>
      <c r="C358" s="99"/>
      <c r="D358" s="99"/>
      <c r="E358" s="99"/>
      <c r="F358" s="100"/>
      <c r="G358" s="135" t="s">
        <v>2536</v>
      </c>
      <c r="H358" s="206"/>
      <c r="I358" s="206"/>
      <c r="J358" s="206"/>
      <c r="K358" s="206"/>
      <c r="L358" s="206"/>
      <c r="M358" s="206"/>
      <c r="N358" s="206"/>
      <c r="O358" s="206"/>
      <c r="P358" s="207"/>
    </row>
    <row r="359" spans="2:20" ht="60" customHeight="1">
      <c r="B359" s="98" t="s">
        <v>224</v>
      </c>
      <c r="C359" s="99"/>
      <c r="D359" s="99"/>
      <c r="E359" s="99"/>
      <c r="F359" s="100"/>
      <c r="G359" s="135" t="s">
        <v>2537</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8</v>
      </c>
      <c r="I387" s="109"/>
      <c r="J387" s="109"/>
      <c r="K387" s="109"/>
      <c r="L387" s="109"/>
      <c r="M387" s="109"/>
      <c r="N387" s="109"/>
      <c r="O387" s="109"/>
      <c r="P387" s="49" t="s">
        <v>495</v>
      </c>
    </row>
    <row r="388" spans="1:20" ht="20.100000000000001" customHeight="1">
      <c r="B388" s="79"/>
      <c r="C388" s="81"/>
      <c r="D388" s="92" t="s">
        <v>250</v>
      </c>
      <c r="E388" s="92"/>
      <c r="F388" s="92"/>
      <c r="G388" s="92"/>
      <c r="H388" s="96">
        <v>19</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4</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18</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1</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11</v>
      </c>
      <c r="I396" s="97"/>
      <c r="J396" s="97"/>
      <c r="K396" s="97"/>
      <c r="L396" s="97"/>
      <c r="M396" s="97"/>
      <c r="N396" s="97"/>
      <c r="O396" s="97"/>
      <c r="P396" s="37" t="s">
        <v>497</v>
      </c>
    </row>
    <row r="397" spans="1:20" ht="20.100000000000001" customHeight="1">
      <c r="B397" s="387"/>
      <c r="C397" s="388"/>
      <c r="D397" s="92" t="s">
        <v>259</v>
      </c>
      <c r="E397" s="92"/>
      <c r="F397" s="92"/>
      <c r="G397" s="92"/>
      <c r="H397" s="96">
        <v>3</v>
      </c>
      <c r="I397" s="97"/>
      <c r="J397" s="97"/>
      <c r="K397" s="97"/>
      <c r="L397" s="97"/>
      <c r="M397" s="97"/>
      <c r="N397" s="97"/>
      <c r="O397" s="97"/>
      <c r="P397" s="37" t="s">
        <v>497</v>
      </c>
    </row>
    <row r="398" spans="1:20" ht="20.100000000000001" customHeight="1">
      <c r="B398" s="387"/>
      <c r="C398" s="388"/>
      <c r="D398" s="92" t="s">
        <v>260</v>
      </c>
      <c r="E398" s="92"/>
      <c r="F398" s="92"/>
      <c r="G398" s="92"/>
      <c r="H398" s="96">
        <v>1</v>
      </c>
      <c r="I398" s="97"/>
      <c r="J398" s="97"/>
      <c r="K398" s="97"/>
      <c r="L398" s="97"/>
      <c r="M398" s="97"/>
      <c r="N398" s="97"/>
      <c r="O398" s="97"/>
      <c r="P398" s="37" t="s">
        <v>497</v>
      </c>
    </row>
    <row r="399" spans="1:20" ht="20.100000000000001" customHeight="1">
      <c r="B399" s="387"/>
      <c r="C399" s="388"/>
      <c r="D399" s="92" t="s">
        <v>261</v>
      </c>
      <c r="E399" s="92"/>
      <c r="F399" s="92"/>
      <c r="G399" s="92"/>
      <c r="H399" s="96">
        <v>8</v>
      </c>
      <c r="I399" s="97"/>
      <c r="J399" s="97"/>
      <c r="K399" s="97"/>
      <c r="L399" s="97"/>
      <c r="M399" s="97"/>
      <c r="N399" s="97"/>
      <c r="O399" s="97"/>
      <c r="P399" s="37" t="s">
        <v>497</v>
      </c>
    </row>
    <row r="400" spans="1:20" ht="20.100000000000001" customHeight="1">
      <c r="B400" s="389"/>
      <c r="C400" s="390"/>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4</v>
      </c>
      <c r="I401" s="97"/>
      <c r="J401" s="97"/>
      <c r="K401" s="97"/>
      <c r="L401" s="97"/>
      <c r="M401" s="97"/>
      <c r="N401" s="97"/>
      <c r="O401" s="97"/>
      <c r="P401" s="37" t="s">
        <v>497</v>
      </c>
    </row>
    <row r="402" spans="2:20" ht="20.100000000000001" customHeight="1">
      <c r="B402" s="114"/>
      <c r="C402" s="92"/>
      <c r="D402" s="92" t="s">
        <v>264</v>
      </c>
      <c r="E402" s="92"/>
      <c r="F402" s="92"/>
      <c r="G402" s="92"/>
      <c r="H402" s="96">
        <v>2</v>
      </c>
      <c r="I402" s="97"/>
      <c r="J402" s="97"/>
      <c r="K402" s="97"/>
      <c r="L402" s="97"/>
      <c r="M402" s="97"/>
      <c r="N402" s="97"/>
      <c r="O402" s="97"/>
      <c r="P402" s="37" t="s">
        <v>497</v>
      </c>
    </row>
    <row r="403" spans="2:20" ht="20.100000000000001" customHeight="1">
      <c r="B403" s="114"/>
      <c r="C403" s="92"/>
      <c r="D403" s="92" t="s">
        <v>265</v>
      </c>
      <c r="E403" s="92"/>
      <c r="F403" s="92"/>
      <c r="G403" s="92"/>
      <c r="H403" s="96">
        <v>12</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v>6</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85.6</v>
      </c>
      <c r="I409" s="109"/>
      <c r="J409" s="109"/>
      <c r="K409" s="109"/>
      <c r="L409" s="109"/>
      <c r="M409" s="109"/>
      <c r="N409" s="109"/>
      <c r="O409" s="109"/>
      <c r="P409" s="49" t="s">
        <v>503</v>
      </c>
    </row>
    <row r="410" spans="2:20" ht="20.100000000000001" customHeight="1">
      <c r="B410" s="114" t="s">
        <v>271</v>
      </c>
      <c r="C410" s="92"/>
      <c r="D410" s="92"/>
      <c r="E410" s="92"/>
      <c r="F410" s="92"/>
      <c r="G410" s="92"/>
      <c r="H410" s="96">
        <v>27</v>
      </c>
      <c r="I410" s="97"/>
      <c r="J410" s="97"/>
      <c r="K410" s="97"/>
      <c r="L410" s="97"/>
      <c r="M410" s="97"/>
      <c r="N410" s="97"/>
      <c r="O410" s="97"/>
      <c r="P410" s="37" t="s">
        <v>495</v>
      </c>
    </row>
    <row r="411" spans="2:20" ht="20.100000000000001" customHeight="1">
      <c r="B411" s="114" t="s">
        <v>272</v>
      </c>
      <c r="C411" s="92"/>
      <c r="D411" s="92"/>
      <c r="E411" s="92"/>
      <c r="F411" s="92"/>
      <c r="G411" s="92"/>
      <c r="H411" s="96">
        <v>90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1</v>
      </c>
      <c r="I417" s="97"/>
      <c r="J417" s="97"/>
      <c r="K417" s="97"/>
      <c r="L417" s="97"/>
      <c r="M417" s="97"/>
      <c r="N417" s="97"/>
      <c r="O417" s="97"/>
      <c r="P417" s="37" t="s">
        <v>497</v>
      </c>
    </row>
    <row r="418" spans="1:20" ht="20.100000000000001" customHeight="1">
      <c r="B418" s="410"/>
      <c r="C418" s="411"/>
      <c r="D418" s="411"/>
      <c r="E418" s="92" t="s">
        <v>282</v>
      </c>
      <c r="F418" s="92"/>
      <c r="G418" s="92"/>
      <c r="H418" s="96">
        <v>5</v>
      </c>
      <c r="I418" s="97"/>
      <c r="J418" s="97"/>
      <c r="K418" s="97"/>
      <c r="L418" s="97"/>
      <c r="M418" s="97"/>
      <c r="N418" s="97"/>
      <c r="O418" s="97"/>
      <c r="P418" s="37" t="s">
        <v>497</v>
      </c>
    </row>
    <row r="419" spans="1:20" ht="20.100000000000001" customHeight="1">
      <c r="B419" s="410"/>
      <c r="C419" s="411"/>
      <c r="D419" s="411"/>
      <c r="E419" s="92" t="s">
        <v>430</v>
      </c>
      <c r="F419" s="92"/>
      <c r="G419" s="92"/>
      <c r="H419" s="96">
        <v>1</v>
      </c>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2538</v>
      </c>
      <c r="I431" s="206"/>
      <c r="J431" s="206"/>
      <c r="K431" s="206"/>
      <c r="L431" s="206"/>
      <c r="M431" s="206"/>
      <c r="N431" s="206"/>
      <c r="O431" s="206"/>
      <c r="P431" s="207"/>
    </row>
    <row r="432" spans="1:20" ht="20.100000000000001" customHeight="1">
      <c r="B432" s="400"/>
      <c r="C432" s="203" t="s">
        <v>14</v>
      </c>
      <c r="D432" s="99"/>
      <c r="E432" s="99"/>
      <c r="F432" s="99"/>
      <c r="G432" s="100"/>
      <c r="H432" s="199" t="s">
        <v>2486</v>
      </c>
      <c r="I432" s="200"/>
      <c r="J432" s="35" t="s">
        <v>487</v>
      </c>
      <c r="K432" s="200" t="s">
        <v>2487</v>
      </c>
      <c r="L432" s="200"/>
      <c r="M432" s="35" t="s">
        <v>487</v>
      </c>
      <c r="N432" s="200" t="s">
        <v>2488</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2508</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4" t="s">
        <v>293</v>
      </c>
      <c r="C473" s="415"/>
      <c r="D473" s="415"/>
      <c r="E473" s="415"/>
      <c r="F473" s="415"/>
      <c r="G473" s="415"/>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2508</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2539</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2539</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2540</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2540</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2540</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2505</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2505</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2508</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2508</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2541</v>
      </c>
      <c r="K4" s="469"/>
      <c r="L4" s="469"/>
      <c r="M4" s="468" t="s">
        <v>2542</v>
      </c>
      <c r="N4" s="469"/>
      <c r="O4" s="469"/>
      <c r="P4" s="469"/>
      <c r="Q4" s="469"/>
      <c r="R4" s="65"/>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2541</v>
      </c>
      <c r="K49" s="469"/>
      <c r="L49" s="469"/>
      <c r="M49" s="468" t="s">
        <v>2542</v>
      </c>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4" sqref="P34:U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t="s">
        <v>2505</v>
      </c>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t="s">
        <v>2505</v>
      </c>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2505</v>
      </c>
      <c r="Q9" s="515"/>
      <c r="R9" s="515"/>
      <c r="S9" s="515"/>
      <c r="T9" s="515"/>
      <c r="U9" s="516"/>
      <c r="V9" s="528"/>
      <c r="W9" s="528"/>
      <c r="X9" s="528"/>
      <c r="Y9" s="528" t="s">
        <v>2517</v>
      </c>
      <c r="Z9" s="528"/>
      <c r="AA9" s="528"/>
      <c r="AB9" s="520" t="s">
        <v>2543</v>
      </c>
      <c r="AC9" s="521"/>
      <c r="AD9" s="521"/>
      <c r="AE9" s="520" t="s">
        <v>2544</v>
      </c>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t="s">
        <v>2505</v>
      </c>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t="s">
        <v>2508</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t="s">
        <v>2505</v>
      </c>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t="s">
        <v>2508</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t="s">
        <v>2508</v>
      </c>
      <c r="Q14" s="535"/>
      <c r="R14" s="535"/>
      <c r="S14" s="535"/>
      <c r="T14" s="535"/>
      <c r="U14" s="536"/>
      <c r="V14" s="527"/>
      <c r="W14" s="527"/>
      <c r="X14" s="527"/>
      <c r="Y14" s="527"/>
      <c r="Z14" s="527"/>
      <c r="AA14" s="527"/>
      <c r="AB14" s="523" t="s">
        <v>2545</v>
      </c>
      <c r="AC14" s="524"/>
      <c r="AD14" s="524"/>
      <c r="AE14" s="404" t="s">
        <v>2546</v>
      </c>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t="s">
        <v>2505</v>
      </c>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t="s">
        <v>2505</v>
      </c>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t="s">
        <v>2505</v>
      </c>
      <c r="Q18" s="515"/>
      <c r="R18" s="515"/>
      <c r="S18" s="515"/>
      <c r="T18" s="515"/>
      <c r="U18" s="516"/>
      <c r="V18" s="528"/>
      <c r="W18" s="528"/>
      <c r="X18" s="528"/>
      <c r="Y18" s="528" t="s">
        <v>2517</v>
      </c>
      <c r="Z18" s="528"/>
      <c r="AA18" s="528"/>
      <c r="AB18" s="520"/>
      <c r="AC18" s="521"/>
      <c r="AD18" s="521"/>
      <c r="AE18" s="520" t="s">
        <v>2549</v>
      </c>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t="s">
        <v>2508</v>
      </c>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t="s">
        <v>2508</v>
      </c>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t="s">
        <v>2505</v>
      </c>
      <c r="Q21" s="515"/>
      <c r="R21" s="515"/>
      <c r="S21" s="515"/>
      <c r="T21" s="515"/>
      <c r="U21" s="516"/>
      <c r="V21" s="528" t="s">
        <v>2517</v>
      </c>
      <c r="W21" s="528"/>
      <c r="X21" s="528"/>
      <c r="Y21" s="528"/>
      <c r="Z21" s="528"/>
      <c r="AA21" s="528"/>
      <c r="AB21" s="520"/>
      <c r="AC21" s="521"/>
      <c r="AD21" s="521"/>
      <c r="AE21" s="520" t="s">
        <v>2550</v>
      </c>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2505</v>
      </c>
      <c r="Q22" s="515"/>
      <c r="R22" s="515"/>
      <c r="S22" s="515"/>
      <c r="T22" s="515"/>
      <c r="U22" s="516"/>
      <c r="V22" s="528"/>
      <c r="W22" s="528"/>
      <c r="X22" s="528"/>
      <c r="Y22" s="528" t="s">
        <v>2517</v>
      </c>
      <c r="Z22" s="528"/>
      <c r="AA22" s="528"/>
      <c r="AB22" s="520" t="s">
        <v>2547</v>
      </c>
      <c r="AC22" s="521"/>
      <c r="AD22" s="521"/>
      <c r="AE22" s="520" t="s">
        <v>2551</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t="s">
        <v>2505</v>
      </c>
      <c r="Q23" s="515"/>
      <c r="R23" s="515"/>
      <c r="S23" s="515"/>
      <c r="T23" s="515"/>
      <c r="U23" s="516"/>
      <c r="V23" s="528"/>
      <c r="W23" s="528"/>
      <c r="X23" s="528"/>
      <c r="Y23" s="528" t="s">
        <v>2517</v>
      </c>
      <c r="Z23" s="528"/>
      <c r="AA23" s="528"/>
      <c r="AB23" s="520" t="s">
        <v>2548</v>
      </c>
      <c r="AC23" s="521"/>
      <c r="AD23" s="521"/>
      <c r="AE23" s="520" t="s">
        <v>2552</v>
      </c>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t="s">
        <v>2508</v>
      </c>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t="s">
        <v>2508</v>
      </c>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t="s">
        <v>2508</v>
      </c>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t="s">
        <v>2505</v>
      </c>
      <c r="Q28" s="515"/>
      <c r="R28" s="515"/>
      <c r="S28" s="515"/>
      <c r="T28" s="515"/>
      <c r="U28" s="516"/>
      <c r="V28" s="528" t="s">
        <v>2517</v>
      </c>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t="s">
        <v>2508</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t="s">
        <v>2505</v>
      </c>
      <c r="Q30" s="515"/>
      <c r="R30" s="515"/>
      <c r="S30" s="515"/>
      <c r="T30" s="515"/>
      <c r="U30" s="516"/>
      <c r="V30" s="528" t="s">
        <v>2517</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t="s">
        <v>2505</v>
      </c>
      <c r="Q31" s="535"/>
      <c r="R31" s="535"/>
      <c r="S31" s="535"/>
      <c r="T31" s="535"/>
      <c r="U31" s="536"/>
      <c r="V31" s="527" t="s">
        <v>2517</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t="s">
        <v>2505</v>
      </c>
      <c r="Q33" s="551"/>
      <c r="R33" s="551"/>
      <c r="S33" s="551"/>
      <c r="T33" s="551"/>
      <c r="U33" s="552"/>
      <c r="V33" s="526"/>
      <c r="W33" s="526"/>
      <c r="X33" s="526"/>
      <c r="Y33" s="526"/>
      <c r="Z33" s="526"/>
      <c r="AA33" s="526"/>
      <c r="AB33" s="517"/>
      <c r="AC33" s="518"/>
      <c r="AD33" s="518"/>
      <c r="AE33" s="517" t="s">
        <v>2546</v>
      </c>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t="s">
        <v>2505</v>
      </c>
      <c r="Q34" s="515"/>
      <c r="R34" s="515"/>
      <c r="S34" s="515"/>
      <c r="T34" s="515"/>
      <c r="U34" s="516"/>
      <c r="V34" s="528"/>
      <c r="W34" s="528"/>
      <c r="X34" s="528"/>
      <c r="Y34" s="528"/>
      <c r="Z34" s="528"/>
      <c r="AA34" s="528"/>
      <c r="AB34" s="520"/>
      <c r="AC34" s="521"/>
      <c r="AD34" s="521"/>
      <c r="AE34" s="520" t="s">
        <v>2553</v>
      </c>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t="s">
        <v>2508</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to1</cp:lastModifiedBy>
  <cp:lastPrinted>2021-03-04T10:23:32Z</cp:lastPrinted>
  <dcterms:created xsi:type="dcterms:W3CDTF">2020-12-23T05:28:24Z</dcterms:created>
  <dcterms:modified xsi:type="dcterms:W3CDTF">2023-07-21T04:36:04Z</dcterms:modified>
</cp:coreProperties>
</file>