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有料老人ホーム申請\"/>
    </mc:Choice>
  </mc:AlternateContent>
  <xr:revisionPtr revIDLastSave="0" documentId="13_ncr:1_{F606E221-4FE7-498D-ADB5-8FF5F7FC6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<sst xmlns="http://schemas.openxmlformats.org/spreadsheetml/2006/main" count="195" uniqueCount="146">
  <si>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</si>
  <si>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</si>
  <si>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</si>
  <si>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</si>
  <si>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</si>
  <si>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</si>
  <si>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</si>
  <si>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</si>
  <si>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</si>
  <si>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</si>
  <si>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</si>
  <si>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</si>
  <si>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</si>
  <si>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</si>
  <si>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</si>
  <si>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</si>
  <si>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</si>
  <si>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</si>
  <si>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</si>
  <si>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</si>
  <si>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</si>
  <si>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</si>
  <si>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</si>
  <si>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</si>
  <si>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</si>
  <si>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</si>
  <si>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</si>
  <si>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</si>
  <si>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</si>
  <si>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</si>
  <si>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</si>
  <si>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</si>
  <si>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</si>
  <si>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</si>
  <si>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</si>
  <si>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</si>
  <si>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</si>
  <si>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</si>
  <si>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</si>
  <si>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</si>
  <si>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</si>
  <si>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</si>
  <si>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</si>
  <si>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</si>
  <si>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</si>
  <si>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</si>
  <si>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</si>
  <si>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</si>
  <si>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</si>
  <si>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</si>
  <si>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</si>
  <si>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</si>
  <si>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</si>
  <si>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</si>
  <si>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</si>
  <si>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</si>
  <si>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</si>
  <si>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</si>
  <si>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</si>
  <si>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</si>
  <si>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</si>
  <si>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</si>
  <si>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</si>
  <si>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</si>
  <si>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</si>
  <si>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</si>
  <si>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</si>
  <si>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</si>
  <si>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</si>
  <si>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</si>
  <si>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</si>
  <si>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</si>
  <si>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</si>
  <si>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</si>
  <si>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</si>
  <si>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</si>
  <si>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</si>
  <si>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</si>
  <si>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</si>
  <si>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</si>
  <si>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</si>
  <si>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</si>
  <si>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</si>
  <si>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</si>
  <si>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</si>
  <si>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</si>
  <si>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</si>
  <si>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</si>
  <si>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</si>
  <si>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</si>
  <si>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</si>
  <si>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</si>
  <si>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</si>
  <si>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</si>
  <si>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</si>
  <si>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</si>
  <si>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</si>
  <si>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</si>
  <si>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</si>
  <si>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</si>
  <si>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</si>
  <si>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</si>
  <si>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</si>
  <si>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</si>
  <si>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</si>
  <si>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</si>
  <si>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</si>
  <si>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</si>
  <si>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</si>
  <si>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</si>
  <si>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</si>
  <si>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</si>
  <si>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</si>
  <si>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</si>
  <si>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</si>
  <si>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</si>
  <si>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</si>
  <si>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</si>
  <si>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</si>
  <si>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</si>
  <si>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</si>
  <si>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</si>
  <si>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</si>
  <si>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</si>
  <si>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</si>
  <si>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</si>
  <si>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</si>
  <si>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</si>
  <si>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</si>
  <si>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</si>
  <si>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</si>
  <si>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</si>
  <si>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</si>
  <si>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</si>
  <si>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</si>
  <si>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</si>
  <si>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</si>
  <si>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高齢者・障害者専用住宅せいな</t>
    <rPh sb="0" eb="3">
      <t>コウレイシャ</t>
    </rPh>
    <rPh sb="4" eb="11">
      <t>ショウガイシャセンヨウジュウタク</t>
    </rPh>
    <phoneticPr fontId="1"/>
  </si>
  <si>
    <t>旭川市東光12条２丁目1-3</t>
    <rPh sb="0" eb="2">
      <t>アサヒカワ</t>
    </rPh>
    <rPh sb="2" eb="3">
      <t>シ</t>
    </rPh>
    <rPh sb="3" eb="5">
      <t>トウコウ</t>
    </rPh>
    <rPh sb="7" eb="8">
      <t>ジョウ</t>
    </rPh>
    <rPh sb="9" eb="11">
      <t>チョウメ</t>
    </rPh>
    <phoneticPr fontId="1"/>
  </si>
  <si>
    <t>0166-73-4151</t>
    <phoneticPr fontId="1"/>
  </si>
  <si>
    <t>株式会社フラッツサービス</t>
    <rPh sb="0" eb="4">
      <t>カブシキカイシャ</t>
    </rPh>
    <phoneticPr fontId="1"/>
  </si>
  <si>
    <t>水道料金</t>
    <rPh sb="0" eb="4">
      <t>スイドウリョウキン</t>
    </rPh>
    <phoneticPr fontId="1"/>
  </si>
  <si>
    <t>実費</t>
    <rPh sb="0" eb="2">
      <t>ジッピ</t>
    </rPh>
    <phoneticPr fontId="1"/>
  </si>
  <si>
    <t>居室</t>
    <rPh sb="0" eb="2">
      <t>キョシツ</t>
    </rPh>
    <phoneticPr fontId="1"/>
  </si>
  <si>
    <t>無</t>
    <rPh sb="0" eb="1">
      <t>ナシ</t>
    </rPh>
    <phoneticPr fontId="1"/>
  </si>
  <si>
    <t>（令和7年７月１日現在）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</si>
</sst>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U31" sqref="U31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145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137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138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139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144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39356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26</v>
      </c>
      <c r="Q15" s="75" t="s">
        <v>22</v>
      </c>
      <c r="R15" s="75"/>
      <c r="S15" s="18">
        <v>28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2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4</v>
      </c>
      <c r="O18" s="12" t="s">
        <v>34</v>
      </c>
      <c r="P18" s="15" t="s">
        <v>70</v>
      </c>
      <c r="Q18" s="18">
        <v>6</v>
      </c>
      <c r="R18" s="12" t="s">
        <v>34</v>
      </c>
      <c r="S18" s="15" t="s">
        <v>30</v>
      </c>
      <c r="T18" s="18">
        <v>7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28</v>
      </c>
      <c r="N19" s="36"/>
      <c r="O19" s="21" t="s">
        <v>106</v>
      </c>
      <c r="P19" s="18">
        <v>24.3</v>
      </c>
      <c r="Q19" s="44" t="s">
        <v>100</v>
      </c>
      <c r="R19" s="44"/>
      <c r="S19" s="18">
        <v>18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22</v>
      </c>
      <c r="N20" s="36"/>
      <c r="O20" s="21" t="s">
        <v>106</v>
      </c>
      <c r="P20" s="18">
        <v>24.3</v>
      </c>
      <c r="Q20" s="44" t="s">
        <v>100</v>
      </c>
      <c r="R20" s="44"/>
      <c r="S20" s="18">
        <v>24.3</v>
      </c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134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80000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85000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45000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10000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 t="s">
        <v>141</v>
      </c>
      <c r="N31" s="10"/>
      <c r="O31" s="10"/>
      <c r="P31" s="52">
        <v>3000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 t="s">
        <v>142</v>
      </c>
      <c r="N32" s="10" t="s">
        <v>76</v>
      </c>
      <c r="O32" s="21" t="s">
        <v>74</v>
      </c>
      <c r="P32" s="18">
        <v>12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>
        <v>0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高齢者・障害者専用住宅せいな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旭川市東光12条２丁目1-3</v>
      </c>
      <c r="F2" s="30" t="str">
        <f>情報開示!M11</f>
        <v>0166-73-4151</v>
      </c>
      <c r="G2" s="30" t="str">
        <f>情報開示!M12</f>
        <v>株式会社フラッツサービス</v>
      </c>
      <c r="H2" s="30" t="str">
        <f>情報開示!M13</f>
        <v>無</v>
      </c>
      <c r="I2" s="31">
        <f>情報開示!M14</f>
        <v>39356</v>
      </c>
      <c r="J2" s="30">
        <f>情報開示!P15</f>
        <v>26</v>
      </c>
      <c r="K2" s="30">
        <f>情報開示!S15</f>
        <v>28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2</v>
      </c>
      <c r="P2" s="30">
        <f>情報開示!Q17</f>
        <v>6</v>
      </c>
      <c r="Q2" s="30">
        <f>情報開示!T17</f>
        <v>4</v>
      </c>
      <c r="R2" s="30">
        <f>情報開示!N18</f>
        <v>4</v>
      </c>
      <c r="S2" s="30">
        <f>情報開示!Q18</f>
        <v>6</v>
      </c>
      <c r="T2" s="30">
        <f>情報開示!T18</f>
        <v>7</v>
      </c>
      <c r="U2" s="30">
        <f>情報開示!M19</f>
        <v>28</v>
      </c>
      <c r="V2" s="30">
        <f>情報開示!P19</f>
        <v>24.3</v>
      </c>
      <c r="W2" s="30">
        <f>情報開示!S19</f>
        <v>18</v>
      </c>
      <c r="X2" s="30">
        <f>情報開示!M20</f>
        <v>22</v>
      </c>
      <c r="Y2" s="30">
        <f>情報開示!P20</f>
        <v>24.3</v>
      </c>
      <c r="Z2" s="30">
        <f>情報開示!S20</f>
        <v>24.3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あり</v>
      </c>
      <c r="AE2" s="32" t="str">
        <f>情報開示!M25</f>
        <v>未加入</v>
      </c>
      <c r="AF2" s="32">
        <f>情報開示!P26</f>
        <v>80000</v>
      </c>
      <c r="AG2" s="32">
        <f>情報開示!P27</f>
        <v>85000</v>
      </c>
      <c r="AH2" s="32">
        <f>情報開示!P28</f>
        <v>28000</v>
      </c>
      <c r="AI2" s="32">
        <f>情報開示!P29</f>
        <v>45000</v>
      </c>
      <c r="AJ2" s="32">
        <f>情報開示!P30</f>
        <v>10000</v>
      </c>
      <c r="AK2" s="32">
        <f>情報開示!P31</f>
        <v>3000</v>
      </c>
      <c r="AL2" s="32" t="str">
        <f>情報開示!M32</f>
        <v>実費</v>
      </c>
      <c r="AM2" s="30">
        <f>情報開示!P32</f>
        <v>12</v>
      </c>
      <c r="AN2" s="30">
        <f>情報開示!S32</f>
        <v>4</v>
      </c>
      <c r="AO2" s="30">
        <f>情報開示!M33</f>
        <v>0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2025-10-02T23:21:01Z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