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Desktop\有料老人ホーム現状報告資料\"/>
    </mc:Choice>
  </mc:AlternateContent>
  <xr:revisionPtr revIDLastSave="0" documentId="13_ncr:1_{F35BECC5-8E06-4053-96C9-03763D20BBC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3" i="24" l="1"/>
  <c r="S233" i="24"/>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<sst xmlns="http://schemas.openxmlformats.org/spreadsheetml/2006/main" count="3158" uniqueCount="2610">
  <si>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</si>
  <si>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</si>
  <si>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</si>
  <si>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</si>
  <si>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</si>
  <si>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</si>
  <si>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</si>
  <si>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</si>
  <si>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</si>
  <si>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</si>
  <si>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</si>
  <si>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</si>
  <si>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</si>
  <si>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</si>
  <si>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</si>
  <si>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</si>
  <si>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</si>
  <si>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</si>
  <si>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</si>
  <si>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</si>
  <si>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</si>
  <si>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</si>
  <si>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</si>
  <si>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</si>
  <si>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</si>
  <si>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</si>
  <si>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</si>
  <si>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</si>
  <si>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</si>
  <si>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</si>
  <si>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</si>
  <si>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</si>
  <si>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</si>
  <si>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</si>
  <si>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</si>
  <si>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</si>
  <si>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</si>
  <si>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</si>
  <si>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</si>
  <si>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</si>
  <si>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</si>
  <si>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</si>
  <si>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</si>
  <si>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</si>
  <si>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</si>
  <si>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</si>
  <si>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</si>
  <si>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</si>
  <si>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</si>
  <si>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</si>
  <si>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</si>
  <si>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</si>
  <si>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</si>
  <si>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</si>
  <si>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</si>
  <si>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</si>
  <si>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</si>
  <si>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</si>
  <si>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</si>
  <si>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</si>
  <si>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</si>
  <si>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</si>
  <si>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</si>
  <si>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</si>
  <si>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</si>
  <si>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</si>
  <si>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</si>
  <si>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</si>
  <si>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</si>
  <si>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</si>
  <si>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</si>
  <si>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</si>
  <si>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</si>
  <si>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</si>
  <si>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</si>
  <si>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</si>
  <si>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</si>
  <si>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</si>
  <si>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</si>
  <si>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</si>
  <si>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</si>
  <si>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</si>
  <si>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</si>
  <si>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</si>
  <si>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</si>
  <si>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</si>
  <si>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</si>
  <si>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</si>
  <si>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</si>
  <si>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</si>
  <si>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</si>
  <si>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</si>
  <si>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</si>
  <si>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</si>
  <si>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</si>
  <si>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</si>
  <si>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</si>
  <si>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</si>
  <si>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</si>
  <si>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</si>
  <si>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</si>
  <si>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</si>
  <si>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</si>
  <si>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</si>
  <si>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</si>
  <si>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</si>
  <si>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</si>
  <si>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</si>
  <si>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</si>
  <si>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</si>
  <si>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</si>
  <si>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</si>
  <si>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</si>
  <si>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</si>
  <si>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</si>
  <si>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</si>
  <si>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</si>
  <si>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</si>
  <si>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</si>
  <si>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</si>
  <si>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</si>
  <si>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</si>
  <si>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</si>
  <si>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</si>
  <si>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</si>
  <si>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</si>
  <si>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</si>
  <si>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</si>
  <si>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</si>
  <si>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</si>
  <si>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</si>
  <si>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</si>
  <si>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</si>
  <si>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</si>
  <si>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</si>
  <si>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</si>
  <si>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</si>
  <si>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</si>
  <si>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</si>
  <si>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</si>
  <si>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</si>
  <si>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</si>
  <si>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</si>
  <si>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</si>
  <si>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</si>
  <si>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</si>
  <si>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</si>
  <si>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</si>
  <si>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</si>
  <si>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</si>
  <si>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</si>
  <si>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</si>
  <si>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</si>
  <si>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</si>
  <si>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</si>
  <si>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</si>
  <si>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</si>
  <si>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</si>
  <si>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</si>
  <si>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</si>
  <si>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</si>
  <si>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</si>
  <si>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</si>
  <si>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</si>
  <si>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</si>
  <si>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</si>
  <si>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</si>
  <si>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</si>
  <si>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</si>
  <si>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</si>
  <si>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</si>
  <si>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</si>
  <si>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</si>
  <si>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</si>
  <si>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</si>
  <si>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</si>
  <si>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</si>
  <si>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</si>
  <si>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</si>
  <si>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</si>
  <si>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</si>
  <si>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</si>
  <si>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</si>
  <si>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</si>
  <si>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</si>
  <si>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</si>
  <si>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</si>
  <si>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</si>
  <si>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</si>
  <si>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</si>
  <si>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</si>
  <si>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</si>
  <si>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</si>
  <si>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</si>
  <si>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</si>
  <si>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</si>
  <si>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</si>
  <si>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</si>
  <si>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</si>
  <si>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</si>
  <si>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</si>
  <si>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</si>
  <si>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</si>
  <si>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</si>
  <si>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</si>
  <si>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</si>
  <si>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</si>
  <si>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</si>
  <si>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</si>
  <si>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</si>
  <si>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</si>
  <si>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</si>
  <si>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</si>
  <si>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</si>
  <si>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</si>
  <si>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</si>
  <si>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</si>
  <si>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</si>
  <si>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</si>
  <si>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</si>
  <si>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</si>
  <si>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</si>
  <si>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</si>
  <si>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</si>
  <si>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</si>
  <si>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</si>
  <si>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</si>
  <si>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</si>
  <si>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</si>
  <si>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</si>
  <si>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</si>
  <si>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</si>
  <si>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</si>
  <si>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</si>
  <si>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</si>
  <si>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</si>
  <si>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</si>
  <si>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</si>
  <si>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</si>
  <si>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</si>
  <si>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</si>
  <si>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</si>
  <si>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</si>
  <si>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</si>
  <si>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</si>
  <si>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</si>
  <si>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</si>
  <si>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</si>
  <si>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</si>
  <si>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</si>
  <si>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</si>
  <si>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</si>
  <si>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</si>
  <si>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</si>
  <si>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</si>
  <si>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</si>
  <si>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</si>
  <si>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</si>
  <si>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</si>
  <si>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</si>
  <si>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</si>
  <si>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</si>
  <si>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</si>
  <si>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</si>
  <si>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</si>
  <si>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</si>
  <si>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</si>
  <si>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</si>
  <si>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</si>
  <si>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</si>
  <si>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</si>
  <si>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</si>
  <si>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</si>
  <si>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</si>
  <si>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</si>
  <si>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</si>
  <si>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</si>
  <si>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</si>
  <si>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</si>
  <si>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</si>
  <si>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</si>
  <si>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</si>
  <si>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</si>
  <si>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</si>
  <si>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</si>
  <si>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</si>
  <si>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</si>
  <si>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</si>
  <si>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</si>
  <si>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</si>
  <si>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</si>
  <si>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</si>
  <si>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</si>
  <si>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</si>
  <si>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</si>
  <si>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</si>
  <si>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</si>
  <si>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</si>
  <si>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</si>
  <si>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</si>
  <si>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</si>
  <si>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</si>
  <si>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</si>
  <si>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</si>
  <si>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</si>
  <si>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</si>
  <si>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</si>
  <si>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</si>
  <si>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</si>
  <si>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</si>
  <si>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</si>
  <si>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</si>
  <si>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</si>
  <si>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</si>
  <si>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</si>
  <si>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</si>
  <si>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</si>
  <si>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</si>
  <si>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</si>
  <si>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</si>
  <si>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</si>
  <si>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</si>
  <si>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</si>
  <si>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</si>
  <si>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</si>
  <si>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</si>
  <si>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</si>
  <si>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</si>
  <si>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</si>
  <si>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</si>
  <si>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</si>
  <si>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</si>
  <si>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</si>
  <si>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</si>
  <si>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</si>
  <si>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</si>
  <si>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</si>
  <si>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</si>
  <si>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</si>
  <si>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</si>
  <si>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</si>
  <si>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</si>
  <si>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</si>
  <si>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</si>
  <si>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</si>
  <si>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</si>
  <si>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</si>
  <si>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</si>
  <si>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</si>
  <si>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</si>
  <si>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</si>
  <si>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</si>
  <si>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</si>
  <si>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</si>
  <si>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</si>
  <si>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</si>
  <si>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</si>
  <si>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</si>
  <si>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</si>
  <si>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</si>
  <si>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</si>
  <si>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</si>
  <si>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</si>
  <si>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</si>
  <si>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</si>
  <si>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</si>
  <si>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</si>
  <si>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</si>
  <si>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</si>
  <si>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</si>
  <si>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</si>
  <si>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</si>
  <si>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</si>
  <si>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</si>
  <si>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</si>
  <si>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</si>
  <si>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</si>
  <si>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</si>
  <si>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</si>
  <si>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</si>
  <si>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</si>
  <si>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</si>
  <si>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</si>
  <si>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</si>
  <si>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</si>
  <si>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</si>
  <si>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</si>
  <si>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</si>
  <si>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</si>
  <si>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</si>
  <si>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</si>
  <si>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</si>
  <si>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</si>
  <si>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</si>
  <si>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</si>
  <si>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</si>
  <si>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</si>
  <si>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</si>
  <si>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</si>
  <si>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</si>
  <si>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</si>
  <si>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</si>
  <si>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</si>
  <si>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</si>
  <si>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</si>
  <si>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</si>
  <si>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</si>
  <si>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</si>
  <si>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</si>
  <si>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</si>
  <si>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</si>
  <si>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</si>
  <si>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</si>
  <si>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</si>
  <si>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</si>
  <si>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</si>
  <si>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</si>
  <si>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</si>
  <si>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</si>
  <si>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</si>
  <si>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</si>
  <si>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</si>
  <si>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</si>
  <si>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</si>
  <si>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</si>
  <si>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</si>
  <si>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</si>
  <si>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</si>
  <si>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</si>
  <si>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</si>
  <si>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</si>
  <si>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</si>
  <si>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</si>
  <si>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</si>
  <si>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</si>
  <si>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</si>
  <si>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</si>
  <si>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</si>
  <si>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</si>
  <si>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</si>
  <si>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</si>
  <si>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</si>
  <si>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</si>
  <si>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</si>
  <si>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</si>
  <si>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</si>
  <si>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</si>
  <si>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</si>
  <si>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</si>
  <si>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</si>
  <si>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</si>
  <si>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</si>
  <si>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</si>
  <si>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</si>
  <si>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</si>
  <si>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</si>
  <si>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</si>
  <si>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</si>
  <si>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</si>
  <si>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</si>
  <si>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</si>
  <si>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</si>
  <si>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</si>
  <si>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</si>
  <si>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</si>
  <si>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</si>
  <si>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</si>
  <si>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</si>
  <si>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</si>
  <si>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</si>
  <si>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</si>
  <si>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</si>
  <si>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</si>
  <si>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</si>
  <si>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</si>
  <si>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</si>
  <si>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</si>
  <si>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</si>
  <si>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</si>
  <si>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</si>
  <si>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</si>
  <si>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</si>
  <si>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</si>
  <si>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</si>
  <si>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</si>
  <si>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</si>
  <si>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</si>
  <si>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</si>
  <si>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</si>
  <si>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</si>
  <si>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</si>
  <si>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</si>
  <si>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</si>
  <si>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</si>
  <si>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</si>
  <si>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</si>
  <si>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</si>
  <si>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</si>
  <si>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</si>
  <si>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</si>
  <si>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</si>
  <si>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</si>
  <si>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</si>
  <si>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</si>
  <si>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</si>
  <si>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</si>
  <si>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</si>
  <si>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</si>
  <si>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</si>
  <si>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</si>
  <si>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</si>
  <si>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</si>
  <si>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</si>
  <si>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</si>
  <si>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</si>
  <si>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</si>
  <si>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</si>
  <si>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</si>
  <si>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</si>
  <si>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</si>
  <si>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</si>
  <si>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</si>
  <si>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</si>
  <si>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</si>
  <si>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</si>
  <si>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</si>
  <si>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</si>
  <si>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</si>
  <si>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</si>
  <si>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</si>
  <si>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</si>
  <si>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</si>
  <si>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</si>
  <si>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</si>
  <si>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</si>
  <si>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</si>
  <si>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</si>
  <si>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</si>
  <si>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</si>
  <si>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</si>
  <si>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</si>
  <si>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</si>
  <si>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</si>
  <si>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</si>
  <si>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</si>
  <si>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</si>
  <si>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</si>
  <si>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</si>
  <si>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</si>
  <si>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</si>
  <si>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</si>
  <si>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</si>
  <si>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</si>
  <si>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</si>
  <si>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</si>
  <si>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</si>
  <si>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</si>
  <si>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</si>
  <si>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</si>
  <si>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</si>
  <si>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</si>
  <si>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</si>
  <si>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</si>
  <si>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</si>
  <si>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</si>
  <si>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</si>
  <si>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</si>
  <si>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</si>
  <si>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</si>
  <si>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</si>
  <si>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</si>
  <si>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</si>
  <si>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</si>
  <si>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</si>
  <si>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</si>
  <si>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</si>
  <si>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</si>
  <si>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</si>
  <si>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</si>
  <si>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</si>
  <si>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</si>
  <si>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</si>
  <si>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</si>
  <si>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</si>
  <si>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</si>
  <si>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</si>
  <si>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</si>
  <si>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</si>
  <si>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</si>
  <si>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</si>
  <si>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</si>
  <si>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</si>
  <si>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</si>
  <si>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</si>
  <si>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</si>
  <si>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</si>
  <si>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</si>
  <si>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</si>
  <si>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</si>
  <si>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</si>
  <si>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</si>
  <si>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</si>
  <si>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</si>
  <si>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</si>
  <si>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</si>
  <si>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</si>
  <si>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</si>
  <si>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</si>
  <si>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</si>
  <si>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</si>
  <si>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</si>
  <si>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</si>
  <si>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</si>
  <si>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</si>
  <si>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</si>
  <si>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</si>
  <si>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</si>
  <si>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</si>
  <si>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</si>
  <si>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</si>
  <si>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</si>
  <si>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</si>
  <si>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</si>
  <si>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</si>
  <si>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</si>
  <si>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</si>
  <si>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</si>
  <si>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</si>
  <si>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</si>
  <si>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</si>
  <si>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</si>
  <si>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</si>
  <si>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</si>
  <si>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</si>
  <si>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</si>
  <si>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</si>
  <si>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</si>
  <si>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</si>
  <si>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</si>
  <si>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</si>
  <si>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</si>
  <si>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</si>
  <si>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</si>
  <si>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</si>
  <si>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</si>
  <si>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</si>
  <si>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</si>
  <si>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</si>
  <si>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</si>
  <si>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</si>
  <si>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</si>
  <si>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</si>
  <si>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</si>
  <si>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</si>
  <si>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</si>
  <si>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</si>
  <si>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</si>
  <si>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</si>
  <si>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</si>
  <si>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</si>
  <si>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</si>
  <si>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</si>
  <si>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</si>
  <si>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</si>
  <si>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</si>
  <si>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</si>
  <si>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</si>
  <si>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</si>
  <si>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</si>
  <si>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</si>
  <si>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</si>
  <si>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</si>
  <si>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</si>
  <si>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</si>
  <si>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</si>
  <si>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</si>
  <si>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</si>
  <si>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</si>
  <si>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</si>
  <si>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</si>
  <si>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</si>
  <si>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</si>
  <si>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</si>
  <si>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</si>
  <si>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</si>
  <si>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</si>
  <si>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</si>
  <si>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</si>
  <si>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</si>
  <si>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</si>
  <si>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</si>
  <si>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</si>
  <si>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</si>
  <si>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</si>
  <si>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</si>
  <si>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</si>
  <si>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</si>
  <si>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</si>
  <si>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</si>
  <si>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</si>
  <si>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</si>
  <si>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</si>
  <si>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</si>
  <si>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</si>
  <si>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</si>
  <si>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</si>
  <si>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</si>
  <si>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</si>
  <si>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</si>
  <si>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</si>
  <si>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</si>
  <si>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</si>
  <si>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</si>
  <si>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</si>
  <si>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</si>
  <si>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</si>
  <si>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</si>
  <si>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</si>
  <si>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</si>
  <si>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</si>
  <si>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</si>
  <si>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</si>
  <si>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</si>
  <si>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</si>
  <si>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</si>
  <si>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</si>
  <si>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</si>
  <si>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</si>
  <si>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</si>
  <si>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</si>
  <si>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</si>
  <si>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</si>
  <si>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</si>
  <si>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</si>
  <si>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</si>
  <si>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</si>
  <si>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</si>
  <si>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</si>
  <si>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</si>
  <si>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</si>
  <si>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</si>
  <si>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</si>
  <si>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</si>
  <si>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</si>
  <si>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</si>
  <si>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</si>
  <si>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</si>
  <si>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</si>
  <si>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</si>
  <si>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</si>
  <si>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</si>
  <si>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</si>
  <si>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</si>
  <si>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</si>
  <si>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</si>
  <si>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</si>
  <si>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</si>
  <si>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</si>
  <si>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</si>
  <si>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</si>
  <si>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</si>
  <si>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</si>
  <si>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</si>
  <si>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</si>
  <si>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</si>
  <si>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</si>
  <si>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</si>
  <si>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</si>
  <si>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</si>
  <si>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</si>
  <si>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</si>
  <si>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</si>
  <si>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</si>
  <si>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</si>
  <si>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</si>
  <si>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</si>
  <si>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</si>
  <si>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</si>
  <si>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</si>
  <si>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</si>
  <si>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</si>
  <si>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</si>
  <si>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</si>
  <si>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</si>
  <si>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</si>
  <si>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</si>
  <si>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</si>
  <si>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</si>
  <si>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</si>
  <si>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</si>
  <si>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</si>
  <si>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</si>
  <si>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</si>
  <si>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</si>
  <si>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</si>
  <si>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</si>
  <si>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</si>
  <si>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</si>
  <si>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</si>
  <si>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</si>
  <si>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</si>
  <si>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</si>
  <si>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</si>
  <si>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</si>
  <si>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</si>
  <si>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</si>
  <si>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</si>
  <si>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</si>
  <si>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</si>
  <si>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</si>
  <si>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</si>
  <si>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</si>
  <si>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</si>
  <si>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</si>
  <si>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</si>
  <si>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</si>
  <si>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</si>
  <si>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</si>
  <si>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</si>
  <si>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</si>
  <si>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</si>
  <si>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</si>
  <si>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</si>
  <si>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</si>
  <si>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</si>
  <si>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</si>
  <si>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</si>
  <si>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</si>
  <si>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</si>
  <si>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</si>
  <si>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</si>
  <si>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</si>
  <si>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</si>
  <si>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</si>
  <si>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</si>
  <si>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</si>
  <si>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</si>
  <si>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</si>
  <si>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</si>
  <si>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</si>
  <si>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</si>
  <si>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</si>
  <si>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</si>
  <si>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</si>
  <si>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</si>
  <si>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</si>
  <si>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</si>
  <si>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</si>
  <si>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</si>
  <si>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</si>
  <si>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</si>
  <si>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</si>
  <si>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</si>
  <si>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</si>
  <si>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</si>
  <si>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</si>
  <si>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</si>
  <si>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</si>
  <si>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</si>
  <si>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</si>
  <si>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</si>
  <si>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</si>
  <si>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</si>
  <si>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</si>
  <si>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</si>
  <si>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</si>
  <si>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</si>
  <si>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</si>
  <si>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</si>
  <si>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</si>
  <si>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</si>
  <si>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</si>
  <si>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</si>
  <si>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</si>
  <si>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</si>
  <si>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</si>
  <si>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</si>
  <si>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</si>
  <si>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</si>
  <si>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</si>
  <si>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</si>
  <si>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</si>
  <si>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</si>
  <si>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</si>
  <si>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</si>
  <si>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</si>
  <si>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</si>
  <si>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</si>
  <si>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</si>
  <si>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</si>
  <si>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</si>
  <si>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</si>
  <si>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</si>
  <si>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</si>
  <si>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</si>
  <si>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</si>
  <si>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</si>
  <si>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</si>
  <si>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</si>
  <si>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</si>
  <si>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</si>
  <si>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</si>
  <si>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</si>
  <si>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</si>
  <si>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</si>
  <si>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</si>
  <si>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</si>
  <si>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</si>
  <si>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</si>
  <si>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</si>
  <si>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</si>
  <si>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</si>
  <si>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</si>
  <si>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</si>
  <si>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</si>
  <si>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</si>
  <si>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</si>
  <si>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</si>
  <si>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</si>
  <si>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</si>
  <si>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</si>
  <si>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</si>
  <si>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</si>
  <si>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</si>
  <si>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</si>
  <si>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</si>
  <si>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</si>
  <si>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</si>
  <si>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</si>
  <si>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</si>
  <si>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</si>
  <si>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</si>
  <si>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</si>
  <si>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</si>
  <si>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</si>
  <si>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</si>
  <si>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</si>
  <si>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</si>
  <si>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</si>
  <si>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</si>
  <si>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</si>
  <si>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</si>
  <si>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</si>
  <si>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</si>
  <si>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</si>
  <si>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</si>
  <si>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</si>
  <si>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</si>
  <si>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</si>
  <si>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</si>
  <si>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</si>
  <si>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</si>
  <si>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</si>
  <si>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</si>
  <si>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</si>
  <si>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</si>
  <si>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</si>
  <si>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</si>
  <si>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</si>
  <si>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</si>
  <si>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</si>
  <si>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</si>
  <si>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</si>
  <si>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</si>
  <si>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</si>
  <si>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</si>
  <si>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</si>
  <si>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</si>
  <si>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</si>
  <si>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</si>
  <si>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</si>
  <si>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</si>
  <si>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</si>
  <si>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</si>
  <si>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</si>
  <si>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</si>
  <si>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</si>
  <si>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</si>
  <si>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</si>
  <si>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</si>
  <si>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</si>
  <si>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</si>
  <si>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</si>
  <si>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</si>
  <si>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</si>
  <si>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</si>
  <si>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</si>
  <si>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</si>
  <si>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</si>
  <si>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</si>
  <si>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</si>
  <si>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</si>
  <si>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</si>
  <si>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</si>
  <si>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</si>
  <si>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</si>
  <si>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</si>
  <si>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</si>
  <si>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</si>
  <si>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</si>
  <si>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</si>
  <si>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</si>
  <si>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</si>
  <si>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</si>
  <si>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</si>
  <si>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</si>
  <si>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</si>
  <si>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</si>
  <si>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</si>
  <si>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</si>
  <si>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</si>
  <si>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</si>
  <si>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</si>
  <si>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</si>
  <si>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</si>
  <si>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</si>
  <si>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</si>
  <si>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</si>
  <si>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</si>
  <si>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</si>
  <si>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</si>
  <si>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</si>
  <si>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</si>
  <si>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</si>
  <si>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</si>
  <si>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</si>
  <si>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</si>
  <si>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</si>
  <si>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</si>
  <si>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</si>
  <si>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</si>
  <si>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</si>
  <si>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</si>
  <si>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</si>
  <si>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</si>
  <si>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</si>
  <si>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</si>
  <si>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</si>
  <si>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</si>
  <si>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</si>
  <si>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</si>
  <si>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</si>
  <si>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</si>
  <si>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</si>
  <si>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</si>
  <si>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</si>
  <si>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</si>
  <si>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</si>
  <si>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</si>
  <si>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</si>
  <si>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</si>
  <si>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</si>
  <si>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</si>
  <si>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</si>
  <si>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</si>
  <si>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</si>
  <si>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</si>
  <si>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</si>
  <si>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</si>
  <si>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</si>
  <si>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</si>
  <si>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</si>
  <si>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</si>
  <si>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</si>
  <si>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</si>
  <si>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</si>
  <si>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</si>
  <si>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</si>
  <si>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</si>
  <si>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</si>
  <si>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</si>
  <si>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</si>
  <si>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</si>
  <si>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</si>
  <si>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</si>
  <si>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</si>
  <si>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</si>
  <si>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</si>
  <si>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</si>
  <si>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</si>
  <si>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</si>
  <si>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</si>
  <si>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</si>
  <si>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</si>
  <si>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</si>
  <si>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</si>
  <si>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</si>
  <si>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</si>
  <si>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</si>
  <si>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</si>
  <si>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</si>
  <si>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</si>
  <si>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</si>
  <si>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</si>
  <si>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</si>
  <si>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</si>
  <si>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</si>
  <si>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</si>
  <si>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</si>
  <si>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</si>
  <si>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</si>
  <si>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</si>
  <si>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</si>
  <si>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</si>
  <si>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</si>
  <si>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</si>
  <si>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</si>
  <si>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</si>
  <si>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</si>
  <si>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</si>
  <si>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</si>
  <si>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</si>
  <si>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</si>
  <si>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</si>
  <si>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</si>
  <si>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</si>
  <si>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</si>
  <si>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</si>
  <si>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</si>
  <si>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</si>
  <si>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</si>
  <si>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</si>
  <si>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</si>
  <si>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</si>
  <si>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</si>
  <si>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</si>
  <si>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</si>
  <si>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</si>
  <si>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</si>
  <si>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</si>
  <si>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</si>
  <si>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</si>
  <si>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</si>
  <si>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</si>
  <si>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</si>
  <si>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</si>
  <si>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</si>
  <si>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</si>
  <si>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</si>
  <si>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</si>
  <si>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</si>
  <si>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</si>
  <si>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</si>
  <si>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</si>
  <si>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</si>
  <si>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</si>
  <si>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</si>
  <si>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</si>
  <si>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</si>
  <si>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</si>
  <si>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</si>
  <si>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</si>
  <si>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</si>
  <si>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</si>
  <si>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</si>
  <si>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</si>
  <si>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</si>
  <si>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</si>
  <si>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</si>
  <si>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</si>
  <si>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</si>
  <si>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</si>
  <si>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</si>
  <si>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</si>
  <si>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</si>
  <si>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</si>
  <si>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</si>
  <si>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</si>
  <si>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</si>
  <si>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</si>
  <si>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</si>
  <si>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</si>
  <si>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</si>
  <si>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</si>
  <si>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</si>
  <si>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</si>
  <si>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</si>
  <si>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</si>
  <si>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</si>
  <si>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</si>
  <si>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</si>
  <si>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</si>
  <si>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</si>
  <si>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</si>
  <si>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</si>
  <si>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</si>
  <si>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</si>
  <si>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</si>
  <si>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</si>
  <si>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</si>
  <si>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</si>
  <si>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</si>
  <si>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</si>
  <si>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</si>
  <si>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</si>
  <si>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</si>
  <si>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</si>
  <si>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</si>
  <si>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</si>
  <si>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</si>
  <si>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</si>
  <si>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</si>
  <si>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</si>
  <si>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</si>
  <si>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</si>
  <si>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</si>
  <si>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</si>
  <si>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</si>
  <si>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</si>
  <si>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</si>
  <si>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</si>
  <si>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</si>
  <si>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</si>
  <si>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</si>
  <si>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</si>
  <si>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</si>
  <si>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</si>
  <si>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</si>
  <si>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</si>
  <si>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</si>
  <si>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</si>
  <si>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</si>
  <si>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</si>
  <si>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</si>
  <si>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</si>
  <si>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</si>
  <si>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</si>
  <si>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</si>
  <si>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</si>
  <si>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</si>
  <si>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</si>
  <si>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</si>
  <si>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</si>
  <si>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</si>
  <si>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</si>
  <si>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</si>
  <si>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</si>
  <si>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</si>
  <si>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</si>
  <si>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</si>
  <si>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</si>
  <si>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</si>
  <si>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</si>
  <si>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</si>
  <si>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</si>
  <si>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</si>
  <si>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</si>
  <si>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</si>
  <si>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</si>
  <si>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</si>
  <si>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</si>
  <si>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</si>
  <si>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</si>
  <si>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</si>
  <si>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</si>
  <si>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</si>
  <si>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</si>
  <si>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</si>
  <si>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</si>
  <si>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</si>
  <si>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</si>
  <si>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</si>
  <si>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</si>
  <si>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</si>
  <si>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</si>
  <si>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</si>
  <si>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</si>
  <si>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</si>
  <si>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</si>
  <si>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</si>
  <si>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</si>
  <si>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</si>
  <si>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</si>
  <si>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</si>
  <si>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</si>
  <si>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</si>
  <si>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</si>
  <si>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</si>
  <si>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</si>
  <si>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</si>
  <si>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</si>
  <si>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</si>
  <si>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</si>
  <si>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</si>
  <si>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</si>
  <si>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</si>
  <si>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</si>
  <si>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</si>
  <si>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</si>
  <si>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</si>
  <si>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</si>
  <si>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</si>
  <si>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</si>
  <si>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</si>
  <si>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</si>
  <si>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</si>
  <si>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</si>
  <si>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</si>
  <si>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</si>
  <si>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</si>
  <si>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</si>
  <si>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</si>
  <si>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</si>
  <si>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</si>
  <si>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</si>
  <si>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</si>
  <si>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</si>
  <si>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</si>
  <si>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</si>
  <si>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</si>
  <si>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</si>
  <si>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</si>
  <si>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</si>
  <si>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</si>
  <si>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</si>
  <si>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</si>
  <si>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</si>
  <si>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</si>
  <si>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</si>
  <si>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</si>
  <si>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</si>
  <si>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</si>
  <si>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</si>
  <si>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</si>
  <si>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</si>
  <si>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</si>
  <si>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</si>
  <si>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</si>
  <si>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</si>
  <si>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</si>
  <si>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</si>
  <si>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</si>
  <si>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</si>
  <si>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</si>
  <si>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</si>
  <si>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</si>
  <si>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</si>
  <si>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</si>
  <si>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</si>
  <si>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</si>
  <si>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</si>
  <si>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</si>
  <si>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</si>
  <si>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</si>
  <si>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</si>
  <si>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</si>
  <si>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</si>
  <si>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</si>
  <si>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</si>
  <si>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</si>
  <si>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</si>
  <si>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</si>
  <si>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</si>
  <si>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</si>
  <si>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</si>
  <si>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</si>
  <si>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</si>
  <si>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</si>
  <si>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</si>
  <si>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</si>
  <si>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</si>
  <si>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</si>
  <si>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</si>
  <si>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</si>
  <si>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</si>
  <si>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</si>
  <si>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</si>
  <si>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</si>
  <si>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</si>
  <si>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</si>
  <si>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</si>
  <si>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</si>
  <si>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</si>
  <si>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</si>
  <si>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</si>
  <si>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</si>
  <si>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</si>
  <si>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</si>
  <si>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</si>
  <si>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</si>
  <si>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</si>
  <si>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</si>
  <si>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</si>
  <si>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</si>
  <si>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</si>
  <si>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</si>
  <si>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</si>
  <si>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</si>
  <si>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</si>
  <si>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</si>
  <si>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</si>
  <si>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</si>
  <si>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</si>
  <si>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</si>
  <si>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</si>
  <si>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</si>
  <si>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</si>
  <si>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</si>
  <si>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</si>
  <si>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</si>
  <si>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</si>
  <si>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</si>
  <si>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</si>
  <si>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</si>
  <si>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</si>
  <si>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</si>
  <si>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</si>
  <si>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</si>
  <si>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</si>
  <si>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</si>
  <si>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</si>
  <si>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</si>
  <si>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</si>
  <si>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</si>
  <si>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</si>
  <si>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</si>
  <si>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</si>
  <si>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</si>
  <si>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</si>
  <si>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</si>
  <si>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</si>
  <si>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</si>
  <si>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</si>
  <si>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</si>
  <si>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</si>
  <si>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</si>
  <si>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</si>
  <si>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</si>
  <si>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</si>
  <si>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</si>
  <si>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</si>
  <si>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</si>
  <si>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</si>
  <si>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</si>
  <si>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</si>
  <si>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</si>
  <si>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</si>
  <si>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</si>
  <si>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</si>
  <si>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</si>
  <si>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</si>
  <si>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</si>
  <si>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</si>
  <si>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</si>
  <si>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</si>
  <si>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</si>
  <si>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</si>
  <si>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</si>
  <si>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</si>
  <si>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</si>
  <si>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</si>
  <si>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</si>
  <si>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</si>
  <si>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</si>
  <si>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</si>
  <si>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</si>
  <si>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</si>
  <si>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</si>
  <si>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</si>
  <si>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</si>
  <si>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</si>
  <si>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</si>
  <si>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</si>
  <si>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</si>
  <si>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</si>
  <si>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</si>
  <si>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</si>
  <si>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</si>
  <si>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</si>
  <si>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</si>
  <si>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</si>
  <si>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</si>
  <si>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</si>
  <si>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</si>
  <si>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</si>
  <si>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</si>
  <si>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</si>
  <si>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</si>
  <si>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</si>
  <si>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</si>
  <si>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</si>
  <si>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</si>
  <si>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</si>
  <si>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</si>
  <si>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</si>
  <si>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</si>
  <si>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</si>
  <si>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</si>
  <si>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</si>
  <si>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</si>
  <si>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</si>
  <si>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</si>
  <si>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</si>
  <si>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</si>
  <si>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</si>
  <si>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</si>
  <si>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</si>
  <si>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</si>
  <si>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</si>
  <si>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</si>
  <si>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</si>
  <si>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</si>
  <si>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</si>
  <si>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</si>
  <si>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</si>
  <si>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</si>
  <si>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</si>
  <si>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</si>
  <si>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</si>
  <si>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</si>
  <si>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</si>
  <si>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</si>
  <si>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</si>
  <si>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</si>
  <si>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</si>
  <si>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</si>
  <si>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</si>
  <si>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</si>
  <si>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</si>
  <si>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</si>
  <si>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</si>
  <si>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</si>
  <si>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</si>
  <si>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</si>
  <si>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</si>
  <si>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</si>
  <si>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</si>
  <si>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</si>
  <si>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</si>
  <si>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</si>
  <si>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</si>
  <si>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</si>
  <si>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</si>
  <si>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</si>
  <si>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</si>
  <si>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</si>
  <si>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</si>
  <si>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</si>
  <si>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</si>
  <si>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</si>
  <si>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</si>
  <si>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</si>
  <si>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</si>
  <si>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</si>
  <si>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</si>
  <si>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</si>
  <si>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</si>
  <si>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</si>
  <si>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</si>
  <si>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</si>
  <si>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</si>
  <si>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</si>
  <si>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</si>
  <si>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</si>
  <si>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</si>
  <si>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</si>
  <si>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</si>
  <si>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</si>
  <si>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</si>
  <si>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</si>
  <si>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</si>
  <si>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</si>
  <si>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</si>
  <si>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</si>
  <si>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</si>
  <si>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</si>
  <si>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</si>
  <si>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</si>
  <si>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</si>
  <si>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</si>
  <si>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</si>
  <si>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</si>
  <si>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</si>
  <si>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</si>
  <si>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</si>
  <si>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</si>
  <si>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</si>
  <si>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</si>
  <si>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</si>
  <si>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</si>
  <si>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</si>
  <si>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</si>
  <si>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</si>
  <si>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</si>
  <si>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</si>
  <si>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</si>
  <si>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</si>
  <si>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</si>
  <si>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</si>
  <si>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</si>
  <si>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</si>
  <si>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</si>
  <si>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</si>
  <si>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</si>
  <si>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</si>
  <si>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</si>
  <si>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</si>
  <si>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</si>
  <si>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</si>
  <si>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</si>
  <si>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</si>
  <si>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</si>
  <si>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</si>
  <si>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</si>
  <si>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</si>
  <si>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</si>
  <si>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</si>
  <si>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</si>
  <si>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</si>
  <si>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</si>
  <si>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</si>
  <si>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</si>
  <si>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</si>
  <si>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</si>
  <si>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</si>
  <si>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</si>
  <si>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</si>
  <si>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</si>
  <si>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</si>
  <si>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</si>
  <si>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</si>
  <si>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</si>
  <si>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</si>
  <si>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</si>
  <si>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</si>
  <si>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</si>
  <si>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</si>
  <si>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</si>
  <si>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</si>
  <si>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</si>
  <si>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</si>
  <si>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</si>
  <si>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</si>
  <si>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</si>
  <si>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</si>
  <si>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</si>
  <si>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</si>
  <si>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</si>
  <si>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</si>
  <si>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</si>
  <si>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</si>
  <si>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</si>
  <si>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</si>
  <si>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</si>
  <si>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</si>
  <si>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</si>
  <si>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</si>
  <si>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</si>
  <si>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</si>
  <si>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</si>
  <si>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</si>
  <si>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</si>
  <si>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</si>
  <si>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</si>
  <si>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</si>
  <si>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</si>
  <si>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</si>
  <si>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</si>
  <si>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</si>
  <si>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</si>
  <si>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</si>
  <si>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</si>
  <si>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</si>
  <si>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</si>
  <si>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</si>
  <si>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</si>
  <si>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</si>
  <si>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</si>
  <si>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</si>
  <si>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</si>
  <si>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</si>
  <si>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</si>
  <si>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</si>
  <si>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</si>
  <si>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</si>
  <si>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</si>
  <si>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</si>
  <si>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</si>
  <si>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</si>
  <si>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</si>
  <si>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</si>
  <si>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</si>
  <si>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</si>
  <si>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</si>
  <si>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</si>
  <si>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</si>
  <si>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</si>
  <si>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</si>
  <si>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</si>
  <si>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</si>
  <si>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</si>
  <si>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</si>
  <si>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</si>
  <si>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</si>
  <si>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</si>
  <si>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</si>
  <si>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</si>
  <si>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</si>
  <si>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</si>
  <si>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</si>
  <si>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</si>
  <si>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</si>
  <si>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</si>
  <si>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</si>
  <si>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</si>
  <si>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</si>
  <si>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</si>
  <si>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</si>
  <si>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</si>
  <si>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</si>
  <si>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</si>
  <si>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</si>
  <si>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</si>
  <si>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</si>
  <si>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</si>
  <si>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</si>
  <si>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</si>
  <si>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</si>
  <si>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</si>
  <si>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</si>
  <si>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</si>
  <si>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</si>
  <si>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</si>
  <si>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</si>
  <si>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</si>
  <si>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</si>
  <si>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</si>
  <si>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</si>
  <si>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</si>
  <si>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</si>
  <si>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</si>
  <si>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</si>
  <si>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</si>
  <si>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</si>
  <si>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</si>
  <si>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</si>
  <si>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</si>
  <si>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</si>
  <si>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</si>
  <si>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</si>
  <si>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</si>
  <si>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</si>
  <si>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</si>
  <si>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</si>
  <si>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</si>
  <si>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</si>
  <si>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</si>
  <si>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</si>
  <si>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</si>
  <si>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</si>
  <si>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</si>
  <si>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</si>
  <si>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</si>
  <si>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</si>
  <si>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</si>
  <si>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</si>
  <si>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</si>
  <si>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</si>
  <si>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</si>
  <si>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</si>
  <si>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</si>
  <si>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</si>
  <si>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</si>
  <si>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</si>
  <si>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</si>
  <si>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</si>
  <si>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</si>
  <si>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</si>
  <si>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</si>
  <si>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</si>
  <si>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</si>
  <si>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</si>
  <si>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</si>
  <si>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</si>
  <si>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</si>
  <si>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</si>
  <si>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</si>
  <si>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</si>
  <si>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</si>
  <si>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</si>
  <si>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</si>
  <si>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</si>
  <si>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</si>
  <si>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</si>
  <si>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</si>
  <si>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</si>
  <si>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</si>
  <si>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</si>
  <si>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</si>
  <si>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</si>
  <si>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</si>
  <si>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</si>
  <si>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</si>
  <si>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</si>
  <si>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</si>
  <si>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</si>
  <si>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</si>
  <si>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</si>
  <si>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</si>
  <si>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</si>
  <si>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</si>
  <si>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</si>
  <si>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</si>
  <si>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</si>
  <si>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</si>
  <si>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</si>
  <si>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</si>
  <si>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</si>
  <si>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</si>
  <si>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</si>
  <si>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</si>
  <si>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</si>
  <si>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</si>
  <si>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</si>
  <si>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</si>
  <si>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</si>
  <si>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</si>
  <si>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</si>
  <si>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</si>
  <si>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</si>
  <si>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</si>
  <si>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</si>
  <si>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</si>
  <si>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</si>
  <si>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</si>
  <si>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</si>
  <si>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</si>
  <si>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</si>
  <si>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</si>
  <si>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</si>
  <si>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</si>
  <si>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</si>
  <si>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</si>
  <si>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</si>
  <si>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</si>
  <si>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</si>
  <si>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</si>
  <si>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</si>
  <si>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</si>
  <si>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</si>
  <si>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</si>
  <si>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</si>
  <si>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</si>
  <si>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</si>
  <si>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</si>
  <si>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</si>
  <si>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</si>
  <si>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</si>
  <si>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</si>
  <si>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</si>
  <si>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</si>
  <si>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</si>
  <si>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</si>
  <si>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</si>
  <si>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</si>
  <si>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</si>
  <si>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</si>
  <si>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</si>
  <si>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</si>
  <si>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</si>
  <si>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</si>
  <si>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</si>
  <si>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</si>
  <si>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</si>
  <si>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</si>
  <si>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</si>
  <si>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</si>
  <si>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</si>
  <si>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</si>
  <si>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</si>
  <si>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</si>
  <si>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</si>
  <si>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</si>
  <si>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</si>
  <si>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</si>
  <si>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</si>
  <si>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</si>
  <si>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</si>
  <si>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</si>
  <si>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</si>
  <si>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</si>
  <si>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</si>
  <si>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</si>
  <si>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</si>
  <si>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</si>
  <si>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</si>
  <si>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</si>
  <si>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</si>
  <si>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</si>
  <si>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</si>
  <si>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</si>
  <si>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</si>
  <si>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</si>
  <si>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</si>
  <si>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</si>
  <si>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</si>
  <si>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</si>
  <si>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</si>
  <si>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</si>
  <si>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</si>
  <si>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</si>
  <si>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</si>
  <si>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</si>
  <si>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</si>
  <si>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</si>
  <si>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</si>
  <si>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</si>
  <si>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</si>
  <si>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</si>
  <si>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</si>
  <si>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</si>
  <si>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</si>
  <si>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</si>
  <si>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</si>
  <si>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</si>
  <si>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</si>
  <si>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</si>
  <si>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</si>
  <si>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</si>
  <si>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</si>
  <si>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</si>
  <si>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</si>
  <si>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</si>
  <si>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</si>
  <si>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</si>
  <si>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</si>
  <si>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</si>
  <si>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</si>
  <si>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</si>
  <si>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</si>
  <si>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</si>
  <si>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</si>
  <si>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</si>
  <si>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</si>
  <si>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</si>
  <si>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</si>
  <si>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</si>
  <si>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</si>
  <si>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</si>
  <si>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</si>
  <si>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</si>
  <si>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</si>
  <si>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</si>
  <si>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</si>
  <si>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</si>
  <si>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</si>
  <si>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</si>
  <si>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</si>
  <si>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</si>
  <si>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</si>
  <si>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</si>
  <si>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</si>
  <si>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</si>
  <si>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</si>
  <si>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</si>
  <si>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</si>
  <si>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</si>
  <si>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</si>
  <si>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</si>
  <si>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</si>
  <si>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</si>
  <si>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</si>
  <si>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</si>
  <si>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</si>
  <si>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</si>
  <si>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</si>
  <si>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</si>
  <si>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</si>
  <si>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</si>
  <si>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</si>
  <si>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</si>
  <si>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</si>
  <si>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</si>
  <si>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</si>
  <si>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</si>
  <si>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</si>
  <si>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</si>
  <si>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</si>
  <si>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</si>
  <si>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</si>
  <si>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</si>
  <si>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</si>
  <si>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</si>
  <si>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</si>
  <si>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</si>
  <si>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</si>
  <si>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</si>
  <si>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</si>
  <si>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</si>
  <si>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</si>
  <si>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</si>
  <si>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</si>
  <si>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</si>
  <si>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</si>
  <si>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</si>
  <si>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</si>
  <si>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</si>
  <si>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</si>
  <si>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</si>
  <si>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</si>
  <si>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</si>
  <si>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</si>
  <si>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</si>
  <si>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</si>
  <si>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</si>
  <si>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</si>
  <si>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</si>
  <si>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</si>
  <si>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</si>
  <si>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</si>
  <si>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</si>
  <si>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</si>
  <si>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</si>
  <si>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</si>
  <si>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</si>
  <si>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</si>
  <si>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</si>
  <si>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</si>
  <si>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</si>
  <si>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</si>
  <si>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</si>
  <si>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</si>
  <si>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</si>
  <si>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</si>
  <si>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</si>
  <si>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</si>
  <si>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</si>
  <si>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</si>
  <si>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</si>
  <si>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</si>
  <si>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</si>
  <si>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</si>
  <si>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</si>
  <si>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</si>
  <si>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</si>
  <si>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</si>
  <si>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</si>
  <si>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</si>
  <si>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</si>
  <si>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</si>
  <si>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</si>
  <si>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</si>
  <si>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</si>
  <si>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</si>
  <si>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</si>
  <si>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</si>
  <si>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</si>
  <si>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</si>
  <si>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</si>
  <si>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</si>
  <si>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</si>
  <si>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</si>
  <si>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</si>
  <si>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</si>
  <si>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</si>
  <si>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</si>
  <si>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</si>
  <si>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</si>
  <si>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</si>
  <si>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</si>
  <si>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</si>
  <si>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</si>
  <si>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</si>
  <si>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</si>
  <si>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</si>
  <si>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</si>
  <si>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</si>
  <si>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</si>
  <si>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</si>
  <si>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</si>
  <si>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</si>
  <si>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</si>
  <si>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</si>
  <si>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</si>
  <si>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</si>
  <si>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</si>
  <si>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</si>
  <si>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</si>
  <si>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</si>
  <si>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</si>
  <si>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</si>
  <si>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</si>
  <si>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</si>
  <si>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</si>
  <si>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</si>
  <si>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</si>
  <si>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</si>
  <si>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</si>
  <si>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</si>
  <si>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</si>
  <si>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</si>
  <si>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</si>
  <si>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</si>
  <si>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</si>
  <si>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</si>
  <si>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</si>
  <si>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</si>
  <si>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</si>
  <si>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</si>
  <si>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</si>
  <si>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</si>
  <si>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</si>
  <si>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</si>
  <si>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</si>
  <si>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</si>
  <si>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</si>
  <si>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</si>
  <si>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</si>
  <si>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</si>
  <si>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</si>
  <si>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</si>
  <si>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</si>
  <si>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</si>
  <si>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</si>
  <si>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</si>
  <si>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</si>
  <si>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</si>
  <si>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</si>
  <si>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</si>
  <si>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</si>
  <si>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</si>
  <si>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</si>
  <si>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</si>
  <si>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</si>
  <si>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</si>
  <si>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</si>
  <si>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</si>
  <si>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</si>
  <si>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</si>
  <si>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</si>
  <si>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</si>
  <si>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</si>
  <si>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</si>
  <si>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</si>
  <si>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</si>
  <si>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</si>
  <si>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</si>
  <si>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</si>
  <si>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</si>
  <si>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</si>
  <si>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</si>
  <si>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</si>
  <si>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</si>
  <si>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</si>
  <si>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</si>
  <si>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</si>
  <si>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</si>
  <si>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</si>
  <si>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</si>
  <si>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</si>
  <si>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</si>
  <si>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</si>
  <si>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</si>
  <si>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</si>
  <si>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</si>
  <si>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</si>
  <si>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</si>
  <si>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</si>
  <si>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</si>
  <si>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</si>
  <si>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</si>
  <si>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</si>
  <si>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</si>
  <si>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</si>
  <si>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</si>
  <si>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</si>
  <si>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</si>
  <si>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</si>
  <si>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</si>
  <si>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</si>
  <si>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</si>
  <si>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</si>
  <si>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</si>
  <si>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</si>
  <si>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</si>
  <si>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</si>
  <si>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</si>
  <si>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</si>
  <si>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</si>
  <si>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</si>
  <si>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</si>
  <si>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</si>
  <si>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</si>
  <si>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</si>
  <si>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</si>
  <si>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</si>
  <si>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</si>
  <si>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</si>
  <si>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</si>
  <si>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</si>
  <si>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</si>
  <si>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</si>
  <si>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</si>
  <si>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</si>
  <si>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</si>
  <si>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</si>
  <si>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</si>
  <si>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</si>
  <si>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</si>
  <si>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</si>
  <si>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</si>
  <si>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</si>
  <si>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</si>
  <si>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</si>
  <si>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</si>
  <si>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</si>
  <si>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</si>
  <si>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</si>
  <si>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</si>
  <si>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</si>
  <si>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</si>
  <si>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</si>
  <si>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</si>
  <si>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</si>
  <si>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</si>
  <si>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</si>
  <si>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</si>
  <si>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</si>
  <si>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</si>
  <si>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</si>
  <si>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</si>
  <si>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</si>
  <si>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</si>
  <si>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</si>
  <si>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</si>
  <si>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</si>
  <si>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</si>
  <si>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</si>
  <si>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</si>
  <si>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</si>
  <si>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</si>
  <si>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</si>
  <si>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</si>
  <si>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</si>
  <si>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</si>
  <si>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</si>
  <si>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</si>
  <si>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</si>
  <si>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</si>
  <si>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</si>
  <si>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</si>
  <si>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</si>
  <si>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</si>
  <si>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</si>
  <si>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</si>
  <si>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</si>
  <si>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</si>
  <si>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</si>
  <si>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</si>
  <si>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</si>
  <si>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</si>
  <si>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</si>
  <si>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</si>
  <si>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</si>
  <si>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</si>
  <si>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</si>
  <si>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</si>
  <si>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</si>
  <si>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</si>
  <si>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</si>
  <si>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</si>
  <si>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</si>
  <si>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</si>
  <si>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</si>
  <si>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</si>
  <si>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</si>
  <si>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</si>
  <si>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</si>
  <si>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</si>
  <si>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</si>
  <si>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</si>
  <si>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</si>
  <si>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</si>
  <si>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</si>
  <si>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</si>
  <si>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</si>
  <si>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</si>
  <si>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</si>
  <si>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</si>
  <si>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</si>
  <si>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</si>
  <si>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</si>
  <si>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</si>
  <si>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</si>
  <si>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</si>
  <si>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</si>
  <si>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</si>
  <si>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</si>
  <si>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</si>
  <si>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</si>
  <si>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</si>
  <si>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</si>
  <si>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</si>
  <si>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</si>
  <si>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</si>
  <si>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</si>
  <si>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</si>
  <si>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</si>
  <si>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</si>
  <si>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</si>
  <si>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</si>
  <si>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</si>
  <si>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</si>
  <si>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</si>
  <si>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</si>
  <si>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</si>
  <si>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</si>
  <si>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</si>
  <si>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</si>
  <si>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</si>
  <si>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</si>
  <si>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</si>
  <si>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</si>
  <si>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</si>
  <si>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</si>
  <si>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</si>
  <si>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</si>
  <si>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</si>
  <si>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</si>
  <si>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</si>
  <si>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</si>
  <si>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</si>
  <si>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</si>
  <si>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</si>
  <si>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</si>
  <si>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</si>
  <si>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</si>
  <si>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</si>
  <si>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</si>
  <si>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</si>
  <si>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</si>
  <si>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</si>
  <si>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</si>
  <si>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</si>
  <si>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</si>
  <si>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</si>
  <si>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</si>
  <si>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</si>
  <si>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</si>
  <si>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</si>
  <si>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</si>
  <si>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</si>
  <si>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</si>
  <si>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</si>
  <si>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</si>
  <si>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</si>
  <si>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</si>
  <si>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</si>
  <si>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</si>
  <si>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</si>
  <si>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</si>
  <si>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</si>
  <si>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</si>
  <si>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</si>
  <si>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</si>
  <si>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</si>
  <si>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</si>
  <si>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</si>
  <si>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</si>
  <si>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</si>
  <si>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</si>
  <si>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</si>
  <si>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</si>
  <si>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</si>
  <si>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</si>
  <si>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</si>
  <si>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</si>
  <si>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</si>
  <si>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</si>
  <si>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</si>
  <si>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</si>
  <si>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</si>
  <si>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</si>
  <si>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</si>
  <si>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</si>
  <si>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</si>
  <si>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</si>
  <si>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</si>
  <si>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</si>
  <si>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</si>
  <si>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</si>
  <si>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</si>
  <si>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</si>
  <si>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</si>
  <si>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</si>
  <si>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</si>
  <si>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</si>
  <si>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</si>
  <si>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</si>
  <si>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</si>
  <si>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</si>
  <si>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</si>
  <si>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</si>
  <si>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</si>
  <si>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</si>
  <si>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</si>
  <si>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</si>
  <si>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</si>
  <si>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</si>
  <si>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</si>
  <si>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</si>
  <si>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</si>
  <si>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</si>
  <si>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</si>
  <si>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</si>
  <si>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</si>
  <si>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</si>
  <si>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</si>
  <si>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</si>
  <si>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</si>
  <si>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</si>
  <si>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</si>
  <si>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</si>
  <si>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</si>
  <si>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</si>
  <si>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</si>
  <si>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</si>
  <si>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</si>
  <si>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</si>
  <si>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</si>
  <si>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</si>
  <si>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</si>
  <si>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</si>
  <si>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</si>
  <si>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</si>
  <si>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</si>
  <si>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</si>
  <si>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</si>
  <si>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</si>
  <si>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</si>
  <si>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</si>
  <si>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</si>
  <si>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</si>
  <si>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</si>
  <si>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</si>
  <si>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</si>
  <si>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</si>
  <si>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</si>
  <si>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</si>
  <si>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</si>
  <si>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</si>
  <si>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</si>
  <si>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</si>
  <si>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</si>
  <si>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</si>
  <si>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</si>
  <si>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</si>
  <si>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</si>
  <si>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</si>
  <si>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</si>
  <si>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</si>
  <si>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</si>
  <si>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</si>
  <si>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</si>
  <si>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</si>
  <si>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</si>
  <si>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</si>
  <si>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</si>
  <si>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</si>
  <si>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</si>
  <si>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</si>
  <si>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</si>
  <si>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</si>
  <si>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</si>
  <si>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</si>
  <si>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</si>
  <si>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</si>
  <si>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</si>
  <si>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</si>
  <si>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</si>
  <si>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</si>
  <si>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</si>
  <si>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</si>
  <si>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</si>
  <si>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</si>
  <si>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</si>
  <si>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</si>
  <si>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</si>
  <si>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</si>
  <si>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</si>
  <si>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</si>
  <si>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</si>
  <si>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</si>
  <si>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</si>
  <si>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</si>
  <si>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</si>
  <si>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</si>
  <si>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</si>
  <si>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</si>
  <si>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</si>
  <si>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</si>
  <si>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</si>
  <si>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</si>
  <si>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</si>
  <si>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</si>
  <si>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</si>
  <si>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</si>
  <si>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</si>
  <si>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</si>
  <si>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</si>
  <si>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</si>
  <si>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</si>
  <si>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</si>
  <si>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</si>
  <si>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</si>
  <si>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</si>
  <si>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</si>
  <si>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</si>
  <si>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</si>
  <si>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</si>
  <si>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</si>
  <si>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</si>
  <si>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</si>
  <si>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</si>
  <si>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</si>
  <si>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</si>
  <si>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</si>
  <si>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</si>
  <si>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</si>
  <si>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</si>
  <si>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</si>
  <si>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</si>
  <si>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</si>
  <si>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</si>
  <si>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</si>
  <si>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</si>
  <si>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</si>
  <si>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</si>
  <si>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</si>
  <si>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かぶしきかいしゃ　ひで</t>
  </si>
  <si>
    <t>株式会社　　　　　　秀</t>
  </si>
  <si>
    <t>北海道旭川市永山７条３丁目1-28</t>
  </si>
  <si>
    <t>0166</t>
  </si>
  <si>
    <t>74</t>
  </si>
  <si>
    <t>6166</t>
  </si>
  <si>
    <t>6176</t>
  </si>
  <si>
    <t>seiryoukan</t>
  </si>
  <si>
    <t>ag.wakwak.com</t>
  </si>
  <si>
    <t>齊藤秀彰</t>
  </si>
  <si>
    <t>代表取締役</t>
  </si>
  <si>
    <t>南永山</t>
    <rPh sb="0" eb="3">
      <t>ミナミナガヤマ</t>
    </rPh>
    <phoneticPr fontId="1"/>
  </si>
  <si>
    <t>道北バス　永山６条2丁目　JR南永山駅徒歩3分</t>
  </si>
  <si>
    <t>管理者</t>
  </si>
  <si>
    <t>３　住宅型</t>
  </si>
  <si>
    <t>北海道／旭川市</t>
  </si>
  <si>
    <t>１　事業者が自ら所有する土地</t>
  </si>
  <si>
    <t>１　耐火建築物</t>
  </si>
  <si>
    <t>３　木造</t>
  </si>
  <si>
    <t>１　事業者が自ら所有する建物</t>
  </si>
  <si>
    <t>１　あり</t>
  </si>
  <si>
    <t>２　なし</t>
  </si>
  <si>
    <t>４　なし</t>
  </si>
  <si>
    <t>１　全ての居室あり</t>
  </si>
  <si>
    <t>１　全ての便所あり</t>
  </si>
  <si>
    <t>１　全ての浴室あり</t>
  </si>
  <si>
    <t>１　自ら実施</t>
  </si>
  <si>
    <t>○</t>
  </si>
  <si>
    <t>上記内容は、相談により個別に対応</t>
  </si>
  <si>
    <t>医療法人社団慶友会 吉田病院</t>
  </si>
  <si>
    <t>北海道旭川市４条西４丁目１−２</t>
  </si>
  <si>
    <t>内科・外科・整形外科・泌尿器科・眼科・放射線科・リハビリテーション科・歯科・歯科口腔外科</t>
  </si>
  <si>
    <t>設定なし</t>
    <rPh sb="0" eb="2">
      <t>セッテイ</t>
    </rPh>
    <phoneticPr fontId="1"/>
  </si>
  <si>
    <t>心身の状態で関係施設や他の媒体等への住み替えも相談や対応を実施する。</t>
  </si>
  <si>
    <t>心身状態でその場所の生活が危険と思われた時、又は、本人や家族の希望</t>
  </si>
  <si>
    <t>管理者との面談</t>
  </si>
  <si>
    <t>利用権方式</t>
  </si>
  <si>
    <t xml:space="preserve">入居契約書　第 30 条　入居者は、事業者に対して３０日前に解除の申し入れを行うことにより本契約を解除することができます。解約の申し入れは事業者の定める解約届を事業者に届け出るものとします。
</t>
    <rPh sb="0" eb="2">
      <t>ニュウキョ</t>
    </rPh>
    <rPh sb="2" eb="5">
      <t>ケイヤクショ</t>
    </rPh>
    <phoneticPr fontId="1"/>
  </si>
  <si>
    <t>入居者が死亡したとき。　事業者が第２９条に基づき解除を勧告し、予告期間が満了したとき
　入居者が第３０条に基づき解約を行ったとき</t>
  </si>
  <si>
    <t>准看護師</t>
  </si>
  <si>
    <t>１　利用権方式</t>
  </si>
  <si>
    <t>１　全額前払い方式</t>
  </si>
  <si>
    <t>２　日割り計算で減額</t>
  </si>
  <si>
    <t>事業者は、前項の費用の改定にあたっては、施設が所在する自治体が発表する消費者物価指数及び人件費等を勘案し、運営懇談会の意見を聴いた上で改定するものとします。</t>
  </si>
  <si>
    <t>1か月前に通知</t>
  </si>
  <si>
    <t>近隣家賃相場より算出</t>
  </si>
  <si>
    <t>管理費に含むが、施設内での限られた範囲での対応、入居時に説明しお互いの同意で実施する。</t>
    <rPh sb="0" eb="3">
      <t>カンリヒ</t>
    </rPh>
    <rPh sb="4" eb="5">
      <t>フク</t>
    </rPh>
    <rPh sb="8" eb="11">
      <t>シセツナイ</t>
    </rPh>
    <rPh sb="13" eb="14">
      <t>カギ</t>
    </rPh>
    <rPh sb="17" eb="19">
      <t>ハンイ</t>
    </rPh>
    <rPh sb="21" eb="23">
      <t>タイオウ</t>
    </rPh>
    <rPh sb="24" eb="27">
      <t>ニュウキョジ</t>
    </rPh>
    <rPh sb="28" eb="30">
      <t>セツメイ</t>
    </rPh>
    <rPh sb="38" eb="40">
      <t>ジッシ</t>
    </rPh>
    <phoneticPr fontId="1"/>
  </si>
  <si>
    <t>光熱水費と居室管理費を近隣相場により算出</t>
  </si>
  <si>
    <t>業者への委託料から算出</t>
  </si>
  <si>
    <t>上記と同様</t>
  </si>
  <si>
    <t>実費　（オムツ代　散髪代　受診での移動費）</t>
  </si>
  <si>
    <t>契約書　第20条の規定による。</t>
  </si>
  <si>
    <t>グループハウス　静療館　事務室</t>
  </si>
  <si>
    <t>施設損害　受託財物損害</t>
  </si>
  <si>
    <t>仕事の結果損害　支援事業損害</t>
  </si>
  <si>
    <t>１　代替措置あり</t>
  </si>
  <si>
    <t>災害や感染リスクが高い場合は、アンケートに変更する。</t>
    <rPh sb="0" eb="2">
      <t>サイガイ</t>
    </rPh>
    <phoneticPr fontId="1"/>
  </si>
  <si>
    <t>訪問介護ステーション静療</t>
    <rPh sb="0" eb="4">
      <t>ホウモンカイゴ</t>
    </rPh>
    <rPh sb="10" eb="12">
      <t>セイリョウ</t>
    </rPh>
    <phoneticPr fontId="1"/>
  </si>
  <si>
    <t>訪問看護ステーション静療</t>
    <rPh sb="0" eb="2">
      <t>ホウモン</t>
    </rPh>
    <rPh sb="2" eb="4">
      <t>カンゴ</t>
    </rPh>
    <rPh sb="10" eb="12">
      <t>セイリョウ</t>
    </rPh>
    <phoneticPr fontId="1"/>
  </si>
  <si>
    <t>旭川市永山7条3丁目1-26</t>
    <rPh sb="0" eb="2">
      <t>アサヒカワ</t>
    </rPh>
    <rPh sb="2" eb="3">
      <t>シ</t>
    </rPh>
    <rPh sb="3" eb="5">
      <t>ナガヤマ</t>
    </rPh>
    <rPh sb="6" eb="7">
      <t>ジョウ</t>
    </rPh>
    <rPh sb="8" eb="10">
      <t>チョウメ</t>
    </rPh>
    <phoneticPr fontId="1"/>
  </si>
  <si>
    <t>但し介護保険サービスや医療サービスと併用する場合あり個別相談で決定する。</t>
    <rPh sb="0" eb="1">
      <t>タダ</t>
    </rPh>
    <rPh sb="2" eb="6">
      <t>カイゴホケン</t>
    </rPh>
    <rPh sb="11" eb="13">
      <t>イリョウ</t>
    </rPh>
    <rPh sb="18" eb="20">
      <t>ヘイヨウ</t>
    </rPh>
    <rPh sb="22" eb="24">
      <t>バアイ</t>
    </rPh>
    <rPh sb="26" eb="28">
      <t>コベツ</t>
    </rPh>
    <rPh sb="28" eb="30">
      <t>ソウダン</t>
    </rPh>
    <rPh sb="31" eb="33">
      <t>ケッテイ</t>
    </rPh>
    <phoneticPr fontId="1"/>
  </si>
  <si>
    <t>金額はおむつの金額によって増減ある。</t>
    <rPh sb="0" eb="2">
      <t>キンガク</t>
    </rPh>
    <rPh sb="7" eb="9">
      <t>キンガク</t>
    </rPh>
    <rPh sb="13" eb="15">
      <t>ゾウゲン</t>
    </rPh>
    <phoneticPr fontId="1"/>
  </si>
  <si>
    <t>月１回程度基本としているので、回数が多い場合は、相談。送迎と院内対応は可能</t>
    <rPh sb="0" eb="1">
      <t>ツキ</t>
    </rPh>
    <rPh sb="2" eb="5">
      <t>カイテイド</t>
    </rPh>
    <rPh sb="5" eb="7">
      <t>キホン</t>
    </rPh>
    <rPh sb="15" eb="17">
      <t>カイスウ</t>
    </rPh>
    <rPh sb="18" eb="19">
      <t>オオ</t>
    </rPh>
    <rPh sb="20" eb="22">
      <t>バアイ</t>
    </rPh>
    <rPh sb="24" eb="26">
      <t>ソウダン</t>
    </rPh>
    <rPh sb="27" eb="29">
      <t>ソウゲイ</t>
    </rPh>
    <rPh sb="30" eb="34">
      <t>インナイタイオウ</t>
    </rPh>
    <rPh sb="35" eb="37">
      <t>カノウ</t>
    </rPh>
    <phoneticPr fontId="1"/>
  </si>
  <si>
    <t>週１回程度を基本とする。</t>
    <rPh sb="0" eb="1">
      <t>シュウ</t>
    </rPh>
    <rPh sb="2" eb="3">
      <t>カイ</t>
    </rPh>
    <rPh sb="3" eb="5">
      <t>テイド</t>
    </rPh>
    <rPh sb="6" eb="8">
      <t>キホン</t>
    </rPh>
    <phoneticPr fontId="1"/>
  </si>
  <si>
    <t>施設提供の範囲を超えた場合は、基本個人購入となるが、購入方法の支援は行う。</t>
    <rPh sb="0" eb="4">
      <t>シセツテイキョウ</t>
    </rPh>
    <rPh sb="5" eb="7">
      <t>ハンイ</t>
    </rPh>
    <rPh sb="8" eb="9">
      <t>コ</t>
    </rPh>
    <rPh sb="11" eb="13">
      <t>バアイ</t>
    </rPh>
    <rPh sb="15" eb="21">
      <t>キホンコジンコウニュウ</t>
    </rPh>
    <rPh sb="26" eb="28">
      <t>コウニュウ</t>
    </rPh>
    <rPh sb="28" eb="30">
      <t>ホウホウ</t>
    </rPh>
    <rPh sb="31" eb="33">
      <t>シエン</t>
    </rPh>
    <rPh sb="34" eb="35">
      <t>オコナ</t>
    </rPh>
    <phoneticPr fontId="1"/>
  </si>
  <si>
    <t>外部サービスの為、希望者のみ実施し金額も外部サービスの設定額となる。</t>
    <rPh sb="0" eb="2">
      <t>ガイブ</t>
    </rPh>
    <rPh sb="7" eb="8">
      <t>タメ</t>
    </rPh>
    <rPh sb="9" eb="12">
      <t>キボウシャ</t>
    </rPh>
    <rPh sb="14" eb="16">
      <t>ジッシ</t>
    </rPh>
    <rPh sb="17" eb="19">
      <t>キンガク</t>
    </rPh>
    <rPh sb="20" eb="22">
      <t>ガイブ</t>
    </rPh>
    <rPh sb="27" eb="30">
      <t>セッテイガク</t>
    </rPh>
    <phoneticPr fontId="1"/>
  </si>
  <si>
    <t>最低限必要な経費のみ請求する。基本サービスは行わない。</t>
    <rPh sb="0" eb="5">
      <t>サイテイゲンヒツヨウ</t>
    </rPh>
    <rPh sb="6" eb="8">
      <t>ケイヒ</t>
    </rPh>
    <rPh sb="10" eb="12">
      <t>セイキュウ</t>
    </rPh>
    <rPh sb="15" eb="17">
      <t>キホン</t>
    </rPh>
    <rPh sb="22" eb="23">
      <t>オコナ</t>
    </rPh>
    <phoneticPr fontId="1"/>
  </si>
  <si>
    <t>外部での利用の為、設定金額は不明。</t>
    <rPh sb="0" eb="2">
      <t>ガイブ</t>
    </rPh>
    <rPh sb="4" eb="6">
      <t>リヨウ</t>
    </rPh>
    <rPh sb="7" eb="8">
      <t>タメ</t>
    </rPh>
    <rPh sb="9" eb="13">
      <t>セッテイキンガク</t>
    </rPh>
    <rPh sb="14" eb="16">
      <t>フメイ</t>
    </rPh>
    <phoneticPr fontId="1"/>
  </si>
  <si>
    <t>緊急対応の為対応するが、家族に早急に来てもらう事を前提としている。</t>
    <rPh sb="0" eb="4">
      <t>キンキュウタイオウ</t>
    </rPh>
    <rPh sb="5" eb="6">
      <t>タメ</t>
    </rPh>
    <rPh sb="6" eb="8">
      <t>タイオウ</t>
    </rPh>
    <rPh sb="12" eb="14">
      <t>カゾク</t>
    </rPh>
    <rPh sb="15" eb="17">
      <t>ソウキュウ</t>
    </rPh>
    <rPh sb="18" eb="19">
      <t>キ</t>
    </rPh>
    <rPh sb="23" eb="24">
      <t>コト</t>
    </rPh>
    <rPh sb="25" eb="27">
      <t>ゼンテイ</t>
    </rPh>
    <phoneticPr fontId="1"/>
  </si>
  <si>
    <t>https://</t>
  </si>
  <si>
    <t>www.seiryoukan.jp/</t>
    <phoneticPr fontId="1"/>
  </si>
  <si>
    <t>齋藤翔平</t>
    <rPh sb="0" eb="2">
      <t>サイトウ</t>
    </rPh>
    <rPh sb="2" eb="4">
      <t>ショウヘイ</t>
    </rPh>
    <phoneticPr fontId="1"/>
  </si>
  <si>
    <t>株式会社秀　サービス提供責任者</t>
    <rPh sb="0" eb="4">
      <t>カブシキガイシャ</t>
    </rPh>
    <rPh sb="4" eb="5">
      <t>ヒデ</t>
    </rPh>
    <rPh sb="10" eb="15">
      <t>テイキョウセキニンシャ</t>
    </rPh>
    <phoneticPr fontId="1"/>
  </si>
  <si>
    <t>せいりょうかんつー</t>
  </si>
  <si>
    <t>静療館２</t>
  </si>
  <si>
    <t>北海道旭川市永山７条２丁目４－７</t>
  </si>
  <si>
    <t>静療館２</t>
    <rPh sb="0" eb="3">
      <t>セイリョウカン</t>
    </rPh>
    <phoneticPr fontId="1"/>
  </si>
  <si>
    <t xml:space="preserve">可能な限り自立した生活が送れるように“自立援助”をサービスの基本とし、お客様の意志及び人格を尊重しお客様の立場に立った適切なサービス提供に努める。
</t>
    <phoneticPr fontId="1"/>
  </si>
  <si>
    <t>心身の状態で介護が必要な方は併設もしくは外部の介護サービスを利用し、不足している部分は、住宅型有料の職員が対応できる範囲で実施する。</t>
    <phoneticPr fontId="1"/>
  </si>
  <si>
    <t>２　入居希望者に交付</t>
  </si>
  <si>
    <t>１　全室個室（縁故者個室含む）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</si>
</sst>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17" zoomScaleNormal="100" zoomScaleSheetLayoutView="100" workbookViewId="0">
      <selection activeCell="F523" sqref="F523:P52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1</v>
      </c>
      <c r="J4" s="471"/>
      <c r="K4" s="33" t="s">
        <v>2448</v>
      </c>
      <c r="L4" s="471">
        <v>29</v>
      </c>
      <c r="M4" s="471"/>
      <c r="N4" s="468" t="s">
        <v>468</v>
      </c>
      <c r="O4" s="468"/>
      <c r="P4" s="472"/>
    </row>
    <row r="5" spans="1:20" ht="20.100000000000001" customHeight="1">
      <c r="B5" s="452" t="s">
        <v>1</v>
      </c>
      <c r="C5" s="325"/>
      <c r="D5" s="325"/>
      <c r="E5" s="326"/>
      <c r="F5" s="110" t="s">
        <v>2600</v>
      </c>
      <c r="G5" s="341"/>
      <c r="H5" s="341"/>
      <c r="I5" s="341"/>
      <c r="J5" s="341"/>
      <c r="K5" s="341"/>
      <c r="L5" s="341"/>
      <c r="M5" s="341"/>
      <c r="N5" s="341"/>
      <c r="O5" s="341"/>
      <c r="P5" s="341"/>
      <c r="Q5" s="12"/>
    </row>
    <row r="6" spans="1:20" ht="20.100000000000001" customHeight="1">
      <c r="B6" s="452" t="s">
        <v>2</v>
      </c>
      <c r="C6" s="325"/>
      <c r="D6" s="325"/>
      <c r="E6" s="326"/>
      <c r="F6" s="110" t="s">
        <v>2601</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2527</v>
      </c>
      <c r="G11" s="94"/>
      <c r="H11" s="94"/>
      <c r="I11" s="94"/>
      <c r="J11" s="94"/>
      <c r="K11" s="94"/>
      <c r="L11" s="94"/>
      <c r="M11" s="94"/>
      <c r="N11" s="94"/>
      <c r="O11" s="94"/>
      <c r="P11" s="95"/>
    </row>
    <row r="12" spans="1:20" ht="40.5" customHeight="1">
      <c r="B12" s="476"/>
      <c r="C12" s="477"/>
      <c r="D12" s="477"/>
      <c r="E12" s="478"/>
      <c r="F12" s="130" t="s">
        <v>11</v>
      </c>
      <c r="G12" s="130"/>
      <c r="H12" s="130"/>
      <c r="I12" s="130"/>
      <c r="J12" s="429" t="s">
        <v>2528</v>
      </c>
      <c r="K12" s="429"/>
      <c r="L12" s="429"/>
      <c r="M12" s="429"/>
      <c r="N12" s="429"/>
      <c r="O12" s="430"/>
      <c r="P12" s="431"/>
    </row>
    <row r="13" spans="1:20" ht="39" customHeight="1">
      <c r="B13" s="186" t="s">
        <v>5</v>
      </c>
      <c r="C13" s="130"/>
      <c r="D13" s="130"/>
      <c r="E13" s="130"/>
      <c r="F13" s="96" t="s">
        <v>12</v>
      </c>
      <c r="G13" s="97"/>
      <c r="H13" s="479" t="s">
        <v>2529</v>
      </c>
      <c r="I13" s="480"/>
      <c r="J13" s="480"/>
      <c r="K13" s="480"/>
      <c r="L13" s="480"/>
      <c r="M13" s="480"/>
      <c r="N13" s="480"/>
      <c r="O13" s="480"/>
      <c r="P13" s="481"/>
      <c r="S13" s="15" t="str">
        <f>IF(H13="","未記入","")</f>
        <v/>
      </c>
    </row>
    <row r="14" spans="1:20" ht="39" customHeight="1">
      <c r="B14" s="186"/>
      <c r="C14" s="130"/>
      <c r="D14" s="130"/>
      <c r="E14" s="130"/>
      <c r="F14" s="148" t="s">
        <v>2530</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2360</v>
      </c>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39" t="s">
        <v>6</v>
      </c>
      <c r="C17" s="97"/>
      <c r="D17" s="97"/>
      <c r="E17" s="267"/>
      <c r="F17" s="34" t="s">
        <v>13</v>
      </c>
      <c r="G17" s="31">
        <v>79</v>
      </c>
      <c r="H17" s="35" t="s">
        <v>469</v>
      </c>
      <c r="I17" s="32">
        <v>8417</v>
      </c>
      <c r="J17" s="312"/>
      <c r="K17" s="313"/>
      <c r="L17" s="313"/>
      <c r="M17" s="313"/>
      <c r="N17" s="313"/>
      <c r="O17" s="313"/>
      <c r="P17" s="314"/>
      <c r="S17" s="15" t="str">
        <f>IF(OR(G17="",I17=""),"未記入","")</f>
        <v/>
      </c>
    </row>
    <row r="18" spans="1:20" ht="57.75" customHeight="1">
      <c r="B18" s="301"/>
      <c r="C18" s="323"/>
      <c r="D18" s="323"/>
      <c r="E18" s="302"/>
      <c r="F18" s="131" t="s">
        <v>2531</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2532</v>
      </c>
      <c r="K19" s="35" t="s">
        <v>469</v>
      </c>
      <c r="L19" s="63" t="s">
        <v>2533</v>
      </c>
      <c r="M19" s="35" t="s">
        <v>469</v>
      </c>
      <c r="N19" s="63" t="s">
        <v>2534</v>
      </c>
      <c r="O19" s="313"/>
      <c r="P19" s="314"/>
      <c r="Q19" s="12"/>
    </row>
    <row r="20" spans="1:20" ht="20.100000000000001" customHeight="1">
      <c r="B20" s="364"/>
      <c r="C20" s="365"/>
      <c r="D20" s="365"/>
      <c r="E20" s="366"/>
      <c r="F20" s="130" t="s">
        <v>15</v>
      </c>
      <c r="G20" s="130"/>
      <c r="H20" s="130"/>
      <c r="I20" s="130"/>
      <c r="J20" s="64" t="s">
        <v>2532</v>
      </c>
      <c r="K20" s="35" t="s">
        <v>469</v>
      </c>
      <c r="L20" s="63" t="s">
        <v>2533</v>
      </c>
      <c r="M20" s="35" t="s">
        <v>469</v>
      </c>
      <c r="N20" s="63" t="s">
        <v>2535</v>
      </c>
      <c r="O20" s="313"/>
      <c r="P20" s="314"/>
      <c r="Q20" s="12"/>
    </row>
    <row r="21" spans="1:20" ht="20.100000000000001" customHeight="1">
      <c r="B21" s="364"/>
      <c r="C21" s="365"/>
      <c r="D21" s="365"/>
      <c r="E21" s="366"/>
      <c r="F21" s="194" t="s">
        <v>411</v>
      </c>
      <c r="G21" s="195"/>
      <c r="H21" s="195"/>
      <c r="I21" s="196"/>
      <c r="J21" s="109" t="s">
        <v>2536</v>
      </c>
      <c r="K21" s="117"/>
      <c r="L21" s="117"/>
      <c r="M21" s="35" t="s">
        <v>465</v>
      </c>
      <c r="N21" s="117" t="s">
        <v>2537</v>
      </c>
      <c r="O21" s="117"/>
      <c r="P21" s="118"/>
    </row>
    <row r="22" spans="1:20" ht="20.100000000000001"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2598</v>
      </c>
      <c r="K23" s="400"/>
      <c r="L23" s="218" t="s">
        <v>2599</v>
      </c>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2538</v>
      </c>
      <c r="K24" s="108"/>
      <c r="L24" s="108"/>
      <c r="M24" s="108"/>
      <c r="N24" s="108"/>
      <c r="O24" s="109"/>
      <c r="P24" s="110"/>
    </row>
    <row r="25" spans="1:20" ht="20.100000000000001" customHeight="1">
      <c r="B25" s="301"/>
      <c r="C25" s="323"/>
      <c r="D25" s="323"/>
      <c r="E25" s="302"/>
      <c r="F25" s="260" t="s">
        <v>18</v>
      </c>
      <c r="G25" s="260"/>
      <c r="H25" s="130"/>
      <c r="I25" s="130"/>
      <c r="J25" s="108" t="s">
        <v>2539</v>
      </c>
      <c r="K25" s="108"/>
      <c r="L25" s="108"/>
      <c r="M25" s="108"/>
      <c r="N25" s="108"/>
      <c r="O25" s="109"/>
      <c r="P25" s="110"/>
    </row>
    <row r="26" spans="1:20" ht="20.100000000000001" customHeight="1">
      <c r="B26" s="186" t="s">
        <v>9</v>
      </c>
      <c r="C26" s="130"/>
      <c r="D26" s="130"/>
      <c r="E26" s="130"/>
      <c r="F26" s="444">
        <v>2009</v>
      </c>
      <c r="G26" s="445"/>
      <c r="H26" s="35" t="s">
        <v>466</v>
      </c>
      <c r="I26" s="445">
        <v>9</v>
      </c>
      <c r="J26" s="445"/>
      <c r="K26" s="35" t="s">
        <v>467</v>
      </c>
      <c r="L26" s="445">
        <v>18</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2602</v>
      </c>
      <c r="I31" s="463"/>
      <c r="J31" s="463"/>
      <c r="K31" s="463"/>
      <c r="L31" s="463"/>
      <c r="M31" s="463"/>
      <c r="N31" s="463"/>
      <c r="O31" s="463"/>
      <c r="P31" s="464"/>
      <c r="S31" s="15" t="str">
        <f>IF(H31="","未記入","")</f>
        <v/>
      </c>
    </row>
    <row r="32" spans="1:20" ht="39" customHeight="1">
      <c r="B32" s="301"/>
      <c r="C32" s="323"/>
      <c r="D32" s="323"/>
      <c r="E32" s="302"/>
      <c r="F32" s="148" t="s">
        <v>2603</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79</v>
      </c>
      <c r="H33" s="35" t="s">
        <v>469</v>
      </c>
      <c r="I33" s="32">
        <v>8417</v>
      </c>
      <c r="J33" s="453"/>
      <c r="K33" s="453"/>
      <c r="L33" s="453"/>
      <c r="M33" s="453"/>
      <c r="N33" s="453"/>
      <c r="O33" s="453"/>
      <c r="P33" s="454"/>
      <c r="S33" s="15" t="str">
        <f>IF(OR(G33="",I33=""),"未記入","")</f>
        <v/>
      </c>
    </row>
    <row r="34" spans="2:20" ht="58.5" customHeight="1">
      <c r="B34" s="301"/>
      <c r="C34" s="323"/>
      <c r="D34" s="323"/>
      <c r="E34" s="302"/>
      <c r="F34" s="131" t="s">
        <v>2604</v>
      </c>
      <c r="G34" s="131"/>
      <c r="H34" s="131"/>
      <c r="I34" s="131"/>
      <c r="J34" s="131"/>
      <c r="K34" s="131"/>
      <c r="L34" s="131"/>
      <c r="M34" s="131"/>
      <c r="N34" s="131"/>
      <c r="O34" s="121"/>
      <c r="P34" s="426"/>
      <c r="S34" s="15" t="str">
        <f>IF(F34="","未記入","")</f>
        <v/>
      </c>
    </row>
    <row r="35" spans="2:20" ht="58.5" customHeight="1">
      <c r="B35" s="142" t="s">
        <v>551</v>
      </c>
      <c r="C35" s="143"/>
      <c r="D35" s="143"/>
      <c r="E35" s="144"/>
      <c r="F35" s="131" t="s">
        <v>2605</v>
      </c>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2540</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2541</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2532</v>
      </c>
      <c r="K43" s="35" t="s">
        <v>469</v>
      </c>
      <c r="L43" s="11" t="s">
        <v>2533</v>
      </c>
      <c r="M43" s="35" t="s">
        <v>469</v>
      </c>
      <c r="N43" s="11" t="s">
        <v>2534</v>
      </c>
      <c r="O43" s="313"/>
      <c r="P43" s="314"/>
      <c r="S43" s="15" t="str">
        <f>IF(OR(J43="",L43="",N43=""),"未記入","")</f>
        <v/>
      </c>
    </row>
    <row r="44" spans="2:20" ht="20.100000000000001" customHeight="1">
      <c r="B44" s="186"/>
      <c r="C44" s="130"/>
      <c r="D44" s="130"/>
      <c r="E44" s="130"/>
      <c r="F44" s="130" t="s">
        <v>15</v>
      </c>
      <c r="G44" s="130"/>
      <c r="H44" s="130"/>
      <c r="I44" s="130"/>
      <c r="J44" s="64" t="s">
        <v>2532</v>
      </c>
      <c r="K44" s="35" t="s">
        <v>469</v>
      </c>
      <c r="L44" s="63" t="s">
        <v>2533</v>
      </c>
      <c r="M44" s="35" t="s">
        <v>469</v>
      </c>
      <c r="N44" s="63" t="s">
        <v>2535</v>
      </c>
      <c r="O44" s="313"/>
      <c r="P44" s="314"/>
    </row>
    <row r="45" spans="2:20" ht="20.100000000000001" customHeight="1">
      <c r="B45" s="186"/>
      <c r="C45" s="130"/>
      <c r="D45" s="130"/>
      <c r="E45" s="130"/>
      <c r="F45" s="194" t="s">
        <v>411</v>
      </c>
      <c r="G45" s="195"/>
      <c r="H45" s="195"/>
      <c r="I45" s="196"/>
      <c r="J45" s="109" t="s">
        <v>2536</v>
      </c>
      <c r="K45" s="117"/>
      <c r="L45" s="117"/>
      <c r="M45" s="35" t="s">
        <v>465</v>
      </c>
      <c r="N45" s="117" t="s">
        <v>2537</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2598</v>
      </c>
      <c r="K47" s="400"/>
      <c r="L47" s="218" t="s">
        <v>2599</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2538</v>
      </c>
      <c r="K48" s="108"/>
      <c r="L48" s="108"/>
      <c r="M48" s="108"/>
      <c r="N48" s="108"/>
      <c r="O48" s="109"/>
      <c r="P48" s="110"/>
    </row>
    <row r="49" spans="1:20" ht="20.100000000000001" customHeight="1">
      <c r="B49" s="186"/>
      <c r="C49" s="130"/>
      <c r="D49" s="130"/>
      <c r="E49" s="130"/>
      <c r="F49" s="130" t="s">
        <v>18</v>
      </c>
      <c r="G49" s="130"/>
      <c r="H49" s="130"/>
      <c r="I49" s="130"/>
      <c r="J49" s="108" t="s">
        <v>2542</v>
      </c>
      <c r="K49" s="108"/>
      <c r="L49" s="108"/>
      <c r="M49" s="108"/>
      <c r="N49" s="108"/>
      <c r="O49" s="109"/>
      <c r="P49" s="110"/>
    </row>
    <row r="50" spans="1:20" ht="20.100000000000001" customHeight="1">
      <c r="B50" s="151" t="s">
        <v>28</v>
      </c>
      <c r="C50" s="100"/>
      <c r="D50" s="100"/>
      <c r="E50" s="100"/>
      <c r="F50" s="100"/>
      <c r="G50" s="100"/>
      <c r="H50" s="100"/>
      <c r="I50" s="100"/>
      <c r="J50" s="444">
        <v>2019</v>
      </c>
      <c r="K50" s="445"/>
      <c r="L50" s="35" t="s">
        <v>466</v>
      </c>
      <c r="M50" s="61">
        <v>11</v>
      </c>
      <c r="N50" s="35" t="s">
        <v>467</v>
      </c>
      <c r="O50" s="61">
        <v>13</v>
      </c>
      <c r="P50" s="37" t="s">
        <v>468</v>
      </c>
      <c r="S50" s="15" t="str">
        <f>IF(OR(J50="",M50="",O50=""),"未記入","")</f>
        <v/>
      </c>
    </row>
    <row r="51" spans="1:20" ht="20.100000000000001" customHeight="1" thickBot="1">
      <c r="B51" s="152" t="s">
        <v>29</v>
      </c>
      <c r="C51" s="448"/>
      <c r="D51" s="448"/>
      <c r="E51" s="448"/>
      <c r="F51" s="448"/>
      <c r="G51" s="448"/>
      <c r="H51" s="448"/>
      <c r="I51" s="448"/>
      <c r="J51" s="446">
        <v>2019</v>
      </c>
      <c r="K51" s="447"/>
      <c r="L51" s="36" t="s">
        <v>466</v>
      </c>
      <c r="M51" s="62">
        <v>12</v>
      </c>
      <c r="N51" s="36" t="s">
        <v>467</v>
      </c>
      <c r="O51" s="62">
        <v>3</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2543</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t="s">
        <v>2544</v>
      </c>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235.45</v>
      </c>
      <c r="H61" s="94"/>
      <c r="I61" s="94"/>
      <c r="J61" s="94"/>
      <c r="K61" s="443"/>
      <c r="L61" s="367" t="s">
        <v>497</v>
      </c>
      <c r="M61" s="306"/>
      <c r="N61" s="306"/>
      <c r="O61" s="306"/>
      <c r="P61" s="410"/>
    </row>
    <row r="62" spans="1:20" ht="20.100000000000001" customHeight="1">
      <c r="B62" s="186"/>
      <c r="C62" s="130"/>
      <c r="D62" s="96" t="s">
        <v>39</v>
      </c>
      <c r="E62" s="97"/>
      <c r="F62" s="267"/>
      <c r="G62" s="108" t="s">
        <v>2545</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120.12</v>
      </c>
      <c r="L72" s="117"/>
      <c r="M72" s="117"/>
      <c r="N72" s="102" t="s">
        <v>472</v>
      </c>
      <c r="O72" s="102"/>
      <c r="P72" s="263"/>
    </row>
    <row r="73" spans="2:16" ht="20.100000000000001" customHeight="1">
      <c r="B73" s="207"/>
      <c r="C73" s="208"/>
      <c r="D73" s="322"/>
      <c r="E73" s="323"/>
      <c r="F73" s="302"/>
      <c r="G73" s="100" t="s">
        <v>42</v>
      </c>
      <c r="H73" s="100"/>
      <c r="I73" s="100"/>
      <c r="J73" s="100"/>
      <c r="K73" s="109">
        <v>120.12</v>
      </c>
      <c r="L73" s="117"/>
      <c r="M73" s="117"/>
      <c r="N73" s="102" t="s">
        <v>472</v>
      </c>
      <c r="O73" s="102"/>
      <c r="P73" s="263"/>
    </row>
    <row r="74" spans="2:16" ht="20.100000000000001" customHeight="1">
      <c r="B74" s="207"/>
      <c r="C74" s="208"/>
      <c r="D74" s="130" t="s">
        <v>43</v>
      </c>
      <c r="E74" s="130"/>
      <c r="F74" s="130"/>
      <c r="G74" s="108" t="s">
        <v>2546</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2547</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2548</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2609</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12.07</v>
      </c>
      <c r="K95" s="50" t="s">
        <v>472</v>
      </c>
      <c r="L95" s="109">
        <v>4</v>
      </c>
      <c r="M95" s="400"/>
      <c r="N95" s="429" t="s">
        <v>2397</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2</v>
      </c>
      <c r="H105" s="103" t="s">
        <v>474</v>
      </c>
      <c r="I105" s="399" t="s">
        <v>66</v>
      </c>
      <c r="J105" s="399"/>
      <c r="K105" s="399"/>
      <c r="L105" s="399"/>
      <c r="M105" s="399"/>
      <c r="N105" s="109">
        <v>2</v>
      </c>
      <c r="O105" s="117"/>
      <c r="P105" s="37" t="s">
        <v>474</v>
      </c>
    </row>
    <row r="106" spans="2:19" ht="20.100000000000001" customHeight="1">
      <c r="B106" s="432"/>
      <c r="C106" s="433"/>
      <c r="D106" s="153"/>
      <c r="E106" s="143"/>
      <c r="F106" s="144"/>
      <c r="G106" s="109"/>
      <c r="H106" s="103"/>
      <c r="I106" s="428" t="s">
        <v>67</v>
      </c>
      <c r="J106" s="428"/>
      <c r="K106" s="428"/>
      <c r="L106" s="428"/>
      <c r="M106" s="428"/>
      <c r="N106" s="109">
        <v>2</v>
      </c>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2549</v>
      </c>
      <c r="H113" s="108"/>
      <c r="I113" s="108"/>
      <c r="J113" s="108"/>
      <c r="K113" s="108"/>
      <c r="L113" s="108"/>
      <c r="M113" s="108"/>
      <c r="N113" s="108"/>
      <c r="O113" s="109"/>
      <c r="P113" s="110"/>
    </row>
    <row r="114" spans="2:16" ht="20.100000000000001" customHeight="1">
      <c r="B114" s="432"/>
      <c r="C114" s="433"/>
      <c r="D114" s="134" t="s">
        <v>79</v>
      </c>
      <c r="E114" s="112"/>
      <c r="F114" s="113"/>
      <c r="G114" s="160" t="s">
        <v>2550</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2551</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2549</v>
      </c>
      <c r="H117" s="108"/>
      <c r="I117" s="108"/>
      <c r="J117" s="108"/>
      <c r="K117" s="108"/>
      <c r="L117" s="108"/>
      <c r="M117" s="108"/>
      <c r="N117" s="108"/>
      <c r="O117" s="109"/>
      <c r="P117" s="110"/>
    </row>
    <row r="118" spans="2:16" ht="20.100000000000001" customHeight="1">
      <c r="B118" s="87"/>
      <c r="C118" s="89"/>
      <c r="D118" s="153" t="s">
        <v>73</v>
      </c>
      <c r="E118" s="143"/>
      <c r="F118" s="144"/>
      <c r="G118" s="108" t="s">
        <v>2549</v>
      </c>
      <c r="H118" s="108"/>
      <c r="I118" s="108"/>
      <c r="J118" s="108"/>
      <c r="K118" s="108"/>
      <c r="L118" s="108"/>
      <c r="M118" s="108"/>
      <c r="N118" s="108"/>
      <c r="O118" s="109"/>
      <c r="P118" s="110"/>
    </row>
    <row r="119" spans="2:16" ht="20.100000000000001" customHeight="1">
      <c r="B119" s="87"/>
      <c r="C119" s="89"/>
      <c r="D119" s="137" t="s">
        <v>74</v>
      </c>
      <c r="E119" s="340"/>
      <c r="F119" s="138"/>
      <c r="G119" s="108" t="s">
        <v>2549</v>
      </c>
      <c r="H119" s="108"/>
      <c r="I119" s="108"/>
      <c r="J119" s="108"/>
      <c r="K119" s="108"/>
      <c r="L119" s="108"/>
      <c r="M119" s="108"/>
      <c r="N119" s="108"/>
      <c r="O119" s="109"/>
      <c r="P119" s="110"/>
    </row>
    <row r="120" spans="2:16" ht="20.100000000000001" customHeight="1">
      <c r="B120" s="87"/>
      <c r="C120" s="89"/>
      <c r="D120" s="101" t="s">
        <v>75</v>
      </c>
      <c r="E120" s="102"/>
      <c r="F120" s="103"/>
      <c r="G120" s="108" t="s">
        <v>2549</v>
      </c>
      <c r="H120" s="108"/>
      <c r="I120" s="108"/>
      <c r="J120" s="108"/>
      <c r="K120" s="108"/>
      <c r="L120" s="108"/>
      <c r="M120" s="108"/>
      <c r="N120" s="108"/>
      <c r="O120" s="109"/>
      <c r="P120" s="110"/>
    </row>
    <row r="121" spans="2:16" ht="20.100000000000001" customHeight="1">
      <c r="B121" s="87"/>
      <c r="C121" s="89"/>
      <c r="D121" s="101" t="s">
        <v>76</v>
      </c>
      <c r="E121" s="102"/>
      <c r="F121" s="103"/>
      <c r="G121" s="108" t="s">
        <v>2550</v>
      </c>
      <c r="H121" s="108"/>
      <c r="I121" s="108"/>
      <c r="J121" s="108"/>
      <c r="K121" s="108"/>
      <c r="L121" s="108"/>
      <c r="M121" s="108"/>
      <c r="N121" s="108"/>
      <c r="O121" s="109"/>
      <c r="P121" s="110"/>
    </row>
    <row r="122" spans="2:16" ht="20.100000000000001" customHeight="1">
      <c r="B122" s="90"/>
      <c r="C122" s="92"/>
      <c r="D122" s="101" t="s">
        <v>77</v>
      </c>
      <c r="E122" s="102"/>
      <c r="F122" s="103"/>
      <c r="G122" s="108" t="s">
        <v>2549</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2552</v>
      </c>
      <c r="H123" s="108"/>
      <c r="I123" s="108"/>
      <c r="J123" s="108"/>
      <c r="K123" s="108"/>
      <c r="L123" s="108"/>
      <c r="M123" s="108"/>
      <c r="N123" s="108"/>
      <c r="O123" s="109"/>
      <c r="P123" s="110"/>
    </row>
    <row r="124" spans="2:16" ht="20.100000000000001" customHeight="1">
      <c r="B124" s="87"/>
      <c r="C124" s="89"/>
      <c r="D124" s="153" t="s">
        <v>431</v>
      </c>
      <c r="E124" s="143"/>
      <c r="F124" s="144"/>
      <c r="G124" s="108" t="s">
        <v>2553</v>
      </c>
      <c r="H124" s="108"/>
      <c r="I124" s="108"/>
      <c r="J124" s="108"/>
      <c r="K124" s="108"/>
      <c r="L124" s="108"/>
      <c r="M124" s="108"/>
      <c r="N124" s="108"/>
      <c r="O124" s="109"/>
      <c r="P124" s="110"/>
    </row>
    <row r="125" spans="2:16" ht="20.100000000000001" customHeight="1">
      <c r="B125" s="87"/>
      <c r="C125" s="89"/>
      <c r="D125" s="137" t="s">
        <v>432</v>
      </c>
      <c r="E125" s="340"/>
      <c r="F125" s="138"/>
      <c r="G125" s="108" t="s">
        <v>2554</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2606</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2607</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2555</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2555</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2555</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2555</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2555</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2555</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t="s">
        <v>2549</v>
      </c>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2556</v>
      </c>
      <c r="G196" s="306" t="s">
        <v>456</v>
      </c>
      <c r="H196" s="306"/>
      <c r="I196" s="306"/>
      <c r="J196" s="306"/>
      <c r="K196" s="306"/>
      <c r="L196" s="306"/>
      <c r="M196" s="306"/>
      <c r="N196" s="306"/>
      <c r="O196" s="306"/>
      <c r="P196" s="410"/>
    </row>
    <row r="197" spans="1:20" ht="20.100000000000001" customHeight="1">
      <c r="B197" s="186"/>
      <c r="C197" s="130"/>
      <c r="D197" s="130"/>
      <c r="E197" s="130"/>
      <c r="F197" s="14" t="s">
        <v>2556</v>
      </c>
      <c r="G197" s="102" t="s">
        <v>457</v>
      </c>
      <c r="H197" s="102"/>
      <c r="I197" s="102"/>
      <c r="J197" s="102"/>
      <c r="K197" s="102"/>
      <c r="L197" s="102"/>
      <c r="M197" s="102"/>
      <c r="N197" s="102"/>
      <c r="O197" s="102"/>
      <c r="P197" s="263"/>
    </row>
    <row r="198" spans="1:20" ht="20.100000000000001" customHeight="1">
      <c r="B198" s="186"/>
      <c r="C198" s="130"/>
      <c r="D198" s="130"/>
      <c r="E198" s="130"/>
      <c r="F198" s="14" t="s">
        <v>2556</v>
      </c>
      <c r="G198" s="102" t="s">
        <v>458</v>
      </c>
      <c r="H198" s="102"/>
      <c r="I198" s="102"/>
      <c r="J198" s="102"/>
      <c r="K198" s="102"/>
      <c r="L198" s="102"/>
      <c r="M198" s="102"/>
      <c r="N198" s="102"/>
      <c r="O198" s="102"/>
      <c r="P198" s="263"/>
    </row>
    <row r="199" spans="1:20" ht="79.5" customHeight="1">
      <c r="B199" s="186"/>
      <c r="C199" s="130"/>
      <c r="D199" s="130"/>
      <c r="E199" s="130"/>
      <c r="F199" s="14" t="s">
        <v>2556</v>
      </c>
      <c r="G199" s="102" t="s">
        <v>433</v>
      </c>
      <c r="H199" s="102"/>
      <c r="I199" s="103"/>
      <c r="J199" s="121" t="s">
        <v>2557</v>
      </c>
      <c r="K199" s="122"/>
      <c r="L199" s="122"/>
      <c r="M199" s="122"/>
      <c r="N199" s="122"/>
      <c r="O199" s="122"/>
      <c r="P199" s="123"/>
    </row>
    <row r="200" spans="1:20" ht="39.950000000000003" customHeight="1">
      <c r="B200" s="81" t="s">
        <v>101</v>
      </c>
      <c r="C200" s="76"/>
      <c r="D200" s="453">
        <v>1</v>
      </c>
      <c r="E200" s="412"/>
      <c r="F200" s="130" t="s">
        <v>5</v>
      </c>
      <c r="G200" s="130"/>
      <c r="H200" s="130"/>
      <c r="I200" s="131" t="s">
        <v>2558</v>
      </c>
      <c r="J200" s="105"/>
      <c r="K200" s="105"/>
      <c r="L200" s="105"/>
      <c r="M200" s="105"/>
      <c r="N200" s="105"/>
      <c r="O200" s="106"/>
      <c r="P200" s="107"/>
    </row>
    <row r="201" spans="1:20" ht="39.950000000000003" customHeight="1">
      <c r="B201" s="82"/>
      <c r="C201" s="78"/>
      <c r="D201" s="486"/>
      <c r="E201" s="414"/>
      <c r="F201" s="130" t="s">
        <v>103</v>
      </c>
      <c r="G201" s="130"/>
      <c r="H201" s="130"/>
      <c r="I201" s="131" t="s">
        <v>2559</v>
      </c>
      <c r="J201" s="105"/>
      <c r="K201" s="105"/>
      <c r="L201" s="105"/>
      <c r="M201" s="105"/>
      <c r="N201" s="105"/>
      <c r="O201" s="106"/>
      <c r="P201" s="107"/>
    </row>
    <row r="202" spans="1:20" ht="79.5" customHeight="1">
      <c r="B202" s="82"/>
      <c r="C202" s="78"/>
      <c r="D202" s="486"/>
      <c r="E202" s="414"/>
      <c r="F202" s="130" t="s">
        <v>104</v>
      </c>
      <c r="G202" s="130"/>
      <c r="H202" s="130"/>
      <c r="I202" s="131" t="s">
        <v>2560</v>
      </c>
      <c r="J202" s="105"/>
      <c r="K202" s="105"/>
      <c r="L202" s="105"/>
      <c r="M202" s="105"/>
      <c r="N202" s="105"/>
      <c r="O202" s="106"/>
      <c r="P202" s="107"/>
    </row>
    <row r="203" spans="1:20" ht="79.5" customHeight="1">
      <c r="B203" s="82"/>
      <c r="C203" s="78"/>
      <c r="D203" s="486"/>
      <c r="E203" s="414"/>
      <c r="F203" s="130" t="s">
        <v>414</v>
      </c>
      <c r="G203" s="130"/>
      <c r="H203" s="130"/>
      <c r="I203" s="131" t="s">
        <v>2561</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2549</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2550</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t="s">
        <v>2556</v>
      </c>
      <c r="G244" s="345" t="s">
        <v>433</v>
      </c>
      <c r="H244" s="102"/>
      <c r="I244" s="103"/>
      <c r="J244" s="121" t="s">
        <v>2562</v>
      </c>
      <c r="K244" s="122"/>
      <c r="L244" s="122"/>
      <c r="M244" s="122"/>
      <c r="N244" s="122"/>
      <c r="O244" s="122"/>
      <c r="P244" s="123"/>
    </row>
    <row r="245" spans="2:16" ht="120" customHeight="1">
      <c r="B245" s="186" t="s">
        <v>109</v>
      </c>
      <c r="C245" s="130"/>
      <c r="D245" s="130"/>
      <c r="E245" s="130"/>
      <c r="F245" s="121" t="s">
        <v>2563</v>
      </c>
      <c r="G245" s="268"/>
      <c r="H245" s="268"/>
      <c r="I245" s="268"/>
      <c r="J245" s="268"/>
      <c r="K245" s="268"/>
      <c r="L245" s="268"/>
      <c r="M245" s="268"/>
      <c r="N245" s="268"/>
      <c r="O245" s="268"/>
      <c r="P245" s="269"/>
    </row>
    <row r="246" spans="2:16" ht="120" customHeight="1">
      <c r="B246" s="186" t="s">
        <v>110</v>
      </c>
      <c r="C246" s="130"/>
      <c r="D246" s="130"/>
      <c r="E246" s="130"/>
      <c r="F246" s="121" t="s">
        <v>2564</v>
      </c>
      <c r="G246" s="268"/>
      <c r="H246" s="268"/>
      <c r="I246" s="268"/>
      <c r="J246" s="268"/>
      <c r="K246" s="268"/>
      <c r="L246" s="268"/>
      <c r="M246" s="268"/>
      <c r="N246" s="268"/>
      <c r="O246" s="268"/>
      <c r="P246" s="269"/>
    </row>
    <row r="247" spans="2:16" ht="20.100000000000001" customHeight="1">
      <c r="B247" s="186" t="s">
        <v>111</v>
      </c>
      <c r="C247" s="130"/>
      <c r="D247" s="130"/>
      <c r="E247" s="130"/>
      <c r="F247" s="109" t="s">
        <v>2549</v>
      </c>
      <c r="G247" s="117"/>
      <c r="H247" s="117"/>
      <c r="I247" s="117"/>
      <c r="J247" s="117"/>
      <c r="K247" s="117"/>
      <c r="L247" s="117"/>
      <c r="M247" s="117"/>
      <c r="N247" s="117"/>
      <c r="O247" s="117"/>
      <c r="P247" s="118"/>
    </row>
    <row r="248" spans="2:16" ht="120" customHeight="1">
      <c r="B248" s="186" t="s">
        <v>112</v>
      </c>
      <c r="C248" s="130"/>
      <c r="D248" s="130"/>
      <c r="E248" s="130"/>
      <c r="F248" s="121" t="s">
        <v>2565</v>
      </c>
      <c r="G248" s="268"/>
      <c r="H248" s="268"/>
      <c r="I248" s="268"/>
      <c r="J248" s="268"/>
      <c r="K248" s="268"/>
      <c r="L248" s="268"/>
      <c r="M248" s="268"/>
      <c r="N248" s="268"/>
      <c r="O248" s="268"/>
      <c r="P248" s="269"/>
    </row>
    <row r="249" spans="2:16" ht="20.100000000000001" customHeight="1">
      <c r="B249" s="247" t="s">
        <v>114</v>
      </c>
      <c r="C249" s="248"/>
      <c r="D249" s="248"/>
      <c r="E249" s="248"/>
      <c r="F249" s="109" t="s">
        <v>2550</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2550</v>
      </c>
      <c r="G250" s="117"/>
      <c r="H250" s="117"/>
      <c r="I250" s="117"/>
      <c r="J250" s="117"/>
      <c r="K250" s="117"/>
      <c r="L250" s="117"/>
      <c r="M250" s="117"/>
      <c r="N250" s="117"/>
      <c r="O250" s="117"/>
      <c r="P250" s="118"/>
    </row>
    <row r="251" spans="2:16" ht="20.100000000000001" customHeight="1">
      <c r="B251" s="190"/>
      <c r="C251" s="191"/>
      <c r="D251" s="248" t="s">
        <v>117</v>
      </c>
      <c r="E251" s="248"/>
      <c r="F251" s="109" t="s">
        <v>2550</v>
      </c>
      <c r="G251" s="117"/>
      <c r="H251" s="117"/>
      <c r="I251" s="117"/>
      <c r="J251" s="117"/>
      <c r="K251" s="117"/>
      <c r="L251" s="117"/>
      <c r="M251" s="117"/>
      <c r="N251" s="117"/>
      <c r="O251" s="117"/>
      <c r="P251" s="118"/>
    </row>
    <row r="252" spans="2:16" ht="20.100000000000001" customHeight="1">
      <c r="B252" s="190"/>
      <c r="C252" s="191"/>
      <c r="D252" s="248" t="s">
        <v>118</v>
      </c>
      <c r="E252" s="248"/>
      <c r="F252" s="109" t="s">
        <v>2550</v>
      </c>
      <c r="G252" s="117"/>
      <c r="H252" s="117"/>
      <c r="I252" s="117"/>
      <c r="J252" s="117"/>
      <c r="K252" s="117"/>
      <c r="L252" s="117"/>
      <c r="M252" s="117"/>
      <c r="N252" s="117"/>
      <c r="O252" s="117"/>
      <c r="P252" s="118"/>
    </row>
    <row r="253" spans="2:16" ht="20.100000000000001" customHeight="1">
      <c r="B253" s="190"/>
      <c r="C253" s="191"/>
      <c r="D253" s="248" t="s">
        <v>119</v>
      </c>
      <c r="E253" s="248"/>
      <c r="F253" s="109" t="s">
        <v>2550</v>
      </c>
      <c r="G253" s="117"/>
      <c r="H253" s="117"/>
      <c r="I253" s="117"/>
      <c r="J253" s="117"/>
      <c r="K253" s="117"/>
      <c r="L253" s="117"/>
      <c r="M253" s="117"/>
      <c r="N253" s="117"/>
      <c r="O253" s="117"/>
      <c r="P253" s="118"/>
    </row>
    <row r="254" spans="2:16" ht="20.100000000000001" customHeight="1">
      <c r="B254" s="190"/>
      <c r="C254" s="191"/>
      <c r="D254" s="248" t="s">
        <v>120</v>
      </c>
      <c r="E254" s="248"/>
      <c r="F254" s="109" t="s">
        <v>2550</v>
      </c>
      <c r="G254" s="117"/>
      <c r="H254" s="117"/>
      <c r="I254" s="117"/>
      <c r="J254" s="117"/>
      <c r="K254" s="117"/>
      <c r="L254" s="117"/>
      <c r="M254" s="117"/>
      <c r="N254" s="117"/>
      <c r="O254" s="117"/>
      <c r="P254" s="118"/>
    </row>
    <row r="255" spans="2:16" ht="20.100000000000001" customHeight="1">
      <c r="B255" s="190"/>
      <c r="C255" s="191"/>
      <c r="D255" s="191" t="s">
        <v>121</v>
      </c>
      <c r="E255" s="191"/>
      <c r="F255" s="109" t="s">
        <v>2550</v>
      </c>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2549</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2549</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2549</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2566</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2567</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2550</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4</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c r="I281" s="117"/>
      <c r="J281" s="400"/>
      <c r="K281" s="108">
        <v>1</v>
      </c>
      <c r="L281" s="108"/>
      <c r="M281" s="108"/>
      <c r="N281" s="108">
        <v>0.2</v>
      </c>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f>IF(OR($H$284&lt;&gt;"",$K$284&lt;&gt;""),SUM($H$284,$K$284),"")</f>
        <v>11</v>
      </c>
      <c r="F284" s="399"/>
      <c r="G284" s="399"/>
      <c r="H284" s="109">
        <v>11</v>
      </c>
      <c r="I284" s="117"/>
      <c r="J284" s="400"/>
      <c r="K284" s="108">
        <v>0</v>
      </c>
      <c r="L284" s="108"/>
      <c r="M284" s="108"/>
      <c r="N284" s="108">
        <v>2.2000000000000002</v>
      </c>
      <c r="O284" s="109"/>
      <c r="P284" s="110"/>
    </row>
    <row r="285" spans="1:20" ht="20.100000000000001" customHeight="1">
      <c r="B285" s="45"/>
      <c r="C285" s="130" t="s">
        <v>139</v>
      </c>
      <c r="D285" s="130"/>
      <c r="E285" s="399">
        <f>IF(OR($H$285&lt;&gt;"",$K$285&lt;&gt;""),SUM($H$285,$K$285),"")</f>
        <v>7</v>
      </c>
      <c r="F285" s="399"/>
      <c r="G285" s="399"/>
      <c r="H285" s="109">
        <v>5</v>
      </c>
      <c r="I285" s="117"/>
      <c r="J285" s="400"/>
      <c r="K285" s="108">
        <v>2</v>
      </c>
      <c r="L285" s="108"/>
      <c r="M285" s="108"/>
      <c r="N285" s="108">
        <v>1.4</v>
      </c>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f>IF(OR($H$290&lt;&gt;"",$K$290&lt;&gt;""),SUM($H$290,$K$290),"")</f>
        <v>5</v>
      </c>
      <c r="F290" s="399"/>
      <c r="G290" s="399"/>
      <c r="H290" s="109">
        <v>4</v>
      </c>
      <c r="I290" s="117"/>
      <c r="J290" s="400"/>
      <c r="K290" s="108">
        <v>1</v>
      </c>
      <c r="L290" s="108"/>
      <c r="M290" s="108"/>
      <c r="N290" s="108">
        <v>0.5</v>
      </c>
      <c r="O290" s="109"/>
      <c r="P290" s="110"/>
    </row>
    <row r="291" spans="2:20" ht="20.100000000000001" customHeight="1">
      <c r="B291" s="186" t="s">
        <v>145</v>
      </c>
      <c r="C291" s="130"/>
      <c r="D291" s="130"/>
      <c r="E291" s="399">
        <f>IF(OR($H$291&lt;&gt;"",$K$291&lt;&gt;""),SUM($H$291,$K$291),"")</f>
        <v>4</v>
      </c>
      <c r="F291" s="399"/>
      <c r="G291" s="399"/>
      <c r="H291" s="109">
        <v>4</v>
      </c>
      <c r="I291" s="117"/>
      <c r="J291" s="400"/>
      <c r="K291" s="108"/>
      <c r="L291" s="108"/>
      <c r="M291" s="108"/>
      <c r="N291" s="108">
        <v>0.8</v>
      </c>
      <c r="O291" s="109"/>
      <c r="P291" s="110"/>
    </row>
    <row r="292" spans="2:20" ht="20.100000000000001" customHeight="1">
      <c r="B292" s="303" t="s">
        <v>150</v>
      </c>
      <c r="C292" s="102"/>
      <c r="D292" s="102"/>
      <c r="E292" s="102"/>
      <c r="F292" s="102"/>
      <c r="G292" s="102"/>
      <c r="H292" s="102"/>
      <c r="I292" s="102"/>
      <c r="J292" s="102"/>
      <c r="K292" s="102"/>
      <c r="L292" s="102"/>
      <c r="M292" s="103"/>
      <c r="N292" s="109">
        <v>40</v>
      </c>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9</v>
      </c>
      <c r="H302" s="195"/>
      <c r="I302" s="196"/>
      <c r="J302" s="108">
        <v>9</v>
      </c>
      <c r="K302" s="108"/>
      <c r="L302" s="108"/>
      <c r="M302" s="108"/>
      <c r="N302" s="108"/>
      <c r="O302" s="109"/>
      <c r="P302" s="110"/>
    </row>
    <row r="303" spans="2:20" ht="20.100000000000001" customHeight="1">
      <c r="B303" s="186" t="s">
        <v>158</v>
      </c>
      <c r="C303" s="130"/>
      <c r="D303" s="130"/>
      <c r="E303" s="130"/>
      <c r="F303" s="130"/>
      <c r="G303" s="194">
        <f>IF(OR($J$303&lt;&gt;"",$M$303&lt;&gt;""),SUM($J$303,$M$303),"")</f>
        <v>2</v>
      </c>
      <c r="H303" s="195"/>
      <c r="I303" s="196"/>
      <c r="J303" s="108">
        <v>2</v>
      </c>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f>IF(OR($J$311&lt;&gt;"",$M$311&lt;&gt;""),SUM($J$311,$M$311),"")</f>
        <v>1</v>
      </c>
      <c r="H311" s="195"/>
      <c r="I311" s="196"/>
      <c r="J311" s="108">
        <v>1</v>
      </c>
      <c r="K311" s="108"/>
      <c r="L311" s="108"/>
      <c r="M311" s="108"/>
      <c r="N311" s="108"/>
      <c r="O311" s="109"/>
      <c r="P311" s="110"/>
    </row>
    <row r="312" spans="1:20" ht="20.100000000000001" customHeight="1">
      <c r="B312" s="186" t="s">
        <v>163</v>
      </c>
      <c r="C312" s="130"/>
      <c r="D312" s="130"/>
      <c r="E312" s="130"/>
      <c r="F312" s="130"/>
      <c r="G312" s="194">
        <f>IF(OR($J$312&lt;&gt;"",$M$312&lt;&gt;""),SUM($J$312,$M$312),"")</f>
        <v>2</v>
      </c>
      <c r="H312" s="195"/>
      <c r="I312" s="196"/>
      <c r="J312" s="108">
        <v>1</v>
      </c>
      <c r="K312" s="108"/>
      <c r="L312" s="108"/>
      <c r="M312" s="108">
        <v>1</v>
      </c>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0</v>
      </c>
      <c r="J320" s="47" t="s">
        <v>487</v>
      </c>
      <c r="K320" s="48" t="s">
        <v>435</v>
      </c>
      <c r="L320" s="29">
        <v>9</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0.3</v>
      </c>
      <c r="G322" s="117"/>
      <c r="H322" s="117"/>
      <c r="I322" s="117"/>
      <c r="J322" s="50" t="s">
        <v>477</v>
      </c>
      <c r="K322" s="109">
        <v>1</v>
      </c>
      <c r="L322" s="117"/>
      <c r="M322" s="117"/>
      <c r="N322" s="117"/>
      <c r="O322" s="117"/>
      <c r="P322" s="37" t="s">
        <v>477</v>
      </c>
    </row>
    <row r="323" spans="2:20" ht="20.100000000000001" customHeight="1" thickBot="1">
      <c r="B323" s="256" t="s">
        <v>138</v>
      </c>
      <c r="C323" s="257"/>
      <c r="D323" s="257"/>
      <c r="E323" s="257"/>
      <c r="F323" s="128">
        <v>0.7</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2549</v>
      </c>
      <c r="M338" s="94"/>
      <c r="N338" s="94"/>
      <c r="O338" s="94"/>
      <c r="P338" s="95"/>
    </row>
    <row r="339" spans="2:20" ht="20.100000000000001" customHeight="1">
      <c r="B339" s="364"/>
      <c r="C339" s="365"/>
      <c r="D339" s="365"/>
      <c r="E339" s="365"/>
      <c r="F339" s="366"/>
      <c r="G339" s="134" t="s">
        <v>441</v>
      </c>
      <c r="H339" s="113"/>
      <c r="I339" s="109" t="s">
        <v>2549</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2568</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0</v>
      </c>
      <c r="H344" s="28">
        <v>0</v>
      </c>
      <c r="I344" s="28">
        <v>2</v>
      </c>
      <c r="J344" s="28">
        <v>0</v>
      </c>
      <c r="K344" s="28"/>
      <c r="L344" s="28"/>
      <c r="M344" s="28"/>
      <c r="N344" s="28"/>
      <c r="O344" s="28"/>
      <c r="P344" s="28"/>
      <c r="Q344" s="12"/>
    </row>
    <row r="345" spans="2:20" ht="20.100000000000001" customHeight="1">
      <c r="B345" s="111" t="s">
        <v>181</v>
      </c>
      <c r="C345" s="112"/>
      <c r="D345" s="112"/>
      <c r="E345" s="112"/>
      <c r="F345" s="113"/>
      <c r="G345" s="28">
        <v>2</v>
      </c>
      <c r="H345" s="28">
        <v>1</v>
      </c>
      <c r="I345" s="28">
        <v>0</v>
      </c>
      <c r="J345" s="28">
        <v>0</v>
      </c>
      <c r="K345" s="28"/>
      <c r="L345" s="28"/>
      <c r="M345" s="28"/>
      <c r="N345" s="28"/>
      <c r="O345" s="28"/>
      <c r="P345" s="28"/>
      <c r="Q345" s="12"/>
    </row>
    <row r="346" spans="2:20" ht="20.100000000000001" customHeight="1">
      <c r="B346" s="354" t="s">
        <v>182</v>
      </c>
      <c r="C346" s="355"/>
      <c r="D346" s="101" t="s">
        <v>183</v>
      </c>
      <c r="E346" s="102"/>
      <c r="F346" s="103"/>
      <c r="G346" s="28">
        <v>0</v>
      </c>
      <c r="H346" s="28">
        <v>0</v>
      </c>
      <c r="I346" s="28">
        <v>2</v>
      </c>
      <c r="J346" s="28">
        <v>0</v>
      </c>
      <c r="K346" s="28"/>
      <c r="L346" s="28"/>
      <c r="M346" s="28"/>
      <c r="N346" s="28"/>
      <c r="O346" s="28"/>
      <c r="P346" s="28"/>
      <c r="Q346" s="12"/>
    </row>
    <row r="347" spans="2:20" ht="20.100000000000001" customHeight="1">
      <c r="B347" s="356"/>
      <c r="C347" s="357"/>
      <c r="D347" s="134" t="s">
        <v>184</v>
      </c>
      <c r="E347" s="112"/>
      <c r="F347" s="113"/>
      <c r="G347" s="352">
        <v>2</v>
      </c>
      <c r="H347" s="352">
        <v>0</v>
      </c>
      <c r="I347" s="352">
        <v>2</v>
      </c>
      <c r="J347" s="352">
        <v>0</v>
      </c>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v>2</v>
      </c>
      <c r="H349" s="352">
        <v>1</v>
      </c>
      <c r="I349" s="352">
        <v>1</v>
      </c>
      <c r="J349" s="352">
        <v>0</v>
      </c>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v>1</v>
      </c>
      <c r="H351" s="352">
        <v>1</v>
      </c>
      <c r="I351" s="352">
        <v>2</v>
      </c>
      <c r="J351" s="352">
        <v>0</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v>1</v>
      </c>
      <c r="H353" s="28">
        <v>0</v>
      </c>
      <c r="I353" s="28">
        <v>3</v>
      </c>
      <c r="J353" s="28">
        <v>0</v>
      </c>
      <c r="K353" s="28"/>
      <c r="L353" s="28"/>
      <c r="M353" s="28"/>
      <c r="N353" s="28"/>
      <c r="O353" s="28"/>
      <c r="P353" s="28"/>
      <c r="Q353" s="12"/>
    </row>
    <row r="354" spans="1:20" ht="20.100000000000001" customHeight="1" thickBot="1">
      <c r="B354" s="256" t="s">
        <v>188</v>
      </c>
      <c r="C354" s="257"/>
      <c r="D354" s="257"/>
      <c r="E354" s="257"/>
      <c r="F354" s="257"/>
      <c r="G354" s="257"/>
      <c r="H354" s="128" t="s">
        <v>2549</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2569</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2570</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2556</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2550</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2550</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2571</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2572</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2573</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5</v>
      </c>
      <c r="J375" s="108"/>
      <c r="K375" s="108"/>
      <c r="L375" s="108"/>
      <c r="M375" s="109">
        <v>5</v>
      </c>
      <c r="N375" s="117"/>
      <c r="O375" s="117"/>
      <c r="P375" s="118"/>
    </row>
    <row r="376" spans="2:20" ht="20.100000000000001" customHeight="1">
      <c r="B376" s="186"/>
      <c r="C376" s="130"/>
      <c r="D376" s="130"/>
      <c r="E376" s="101" t="s">
        <v>210</v>
      </c>
      <c r="F376" s="102"/>
      <c r="G376" s="102"/>
      <c r="H376" s="103"/>
      <c r="I376" s="109">
        <v>70</v>
      </c>
      <c r="J376" s="117"/>
      <c r="K376" s="117"/>
      <c r="L376" s="55" t="s">
        <v>480</v>
      </c>
      <c r="M376" s="109">
        <v>70</v>
      </c>
      <c r="N376" s="117"/>
      <c r="O376" s="117"/>
      <c r="P376" s="40" t="s">
        <v>480</v>
      </c>
    </row>
    <row r="377" spans="2:20" ht="20.100000000000001" customHeight="1">
      <c r="B377" s="186" t="s">
        <v>45</v>
      </c>
      <c r="C377" s="130"/>
      <c r="D377" s="130"/>
      <c r="E377" s="101" t="s">
        <v>211</v>
      </c>
      <c r="F377" s="102"/>
      <c r="G377" s="102"/>
      <c r="H377" s="103"/>
      <c r="I377" s="109">
        <v>12.07</v>
      </c>
      <c r="J377" s="117"/>
      <c r="K377" s="117"/>
      <c r="L377" s="55" t="s">
        <v>472</v>
      </c>
      <c r="M377" s="109">
        <v>12.07</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109">
        <f>I384+I386+I387</f>
        <v>143600</v>
      </c>
      <c r="J383" s="117"/>
      <c r="K383" s="117"/>
      <c r="L383" s="50" t="s">
        <v>481</v>
      </c>
      <c r="M383" s="109">
        <v>65000</v>
      </c>
      <c r="N383" s="117"/>
      <c r="O383" s="117"/>
      <c r="P383" s="37" t="s">
        <v>481</v>
      </c>
    </row>
    <row r="384" spans="2:20" ht="20.100000000000001" customHeight="1">
      <c r="B384" s="258"/>
      <c r="C384" s="101" t="s">
        <v>205</v>
      </c>
      <c r="D384" s="102"/>
      <c r="E384" s="102"/>
      <c r="F384" s="102"/>
      <c r="G384" s="102"/>
      <c r="H384" s="103"/>
      <c r="I384" s="109">
        <v>28000</v>
      </c>
      <c r="J384" s="117"/>
      <c r="K384" s="117"/>
      <c r="L384" s="50" t="s">
        <v>481</v>
      </c>
      <c r="M384" s="109">
        <v>28000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40600</v>
      </c>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v>75000</v>
      </c>
      <c r="J387" s="117"/>
      <c r="K387" s="117"/>
      <c r="L387" s="50" t="s">
        <v>481</v>
      </c>
      <c r="M387" s="109">
        <v>37000</v>
      </c>
      <c r="N387" s="117"/>
      <c r="O387" s="117"/>
      <c r="P387" s="37" t="s">
        <v>481</v>
      </c>
    </row>
    <row r="388" spans="2:20" ht="20.100000000000001" customHeight="1">
      <c r="B388" s="186"/>
      <c r="C388" s="338"/>
      <c r="D388" s="338"/>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8"/>
      <c r="D389" s="338"/>
      <c r="E389" s="101" t="s">
        <v>219</v>
      </c>
      <c r="F389" s="102"/>
      <c r="G389" s="102"/>
      <c r="H389" s="103"/>
      <c r="I389" s="109">
        <v>0</v>
      </c>
      <c r="J389" s="117"/>
      <c r="K389" s="117"/>
      <c r="L389" s="50" t="s">
        <v>481</v>
      </c>
      <c r="M389" s="109">
        <v>0</v>
      </c>
      <c r="N389" s="117"/>
      <c r="O389" s="117"/>
      <c r="P389" s="37" t="s">
        <v>481</v>
      </c>
    </row>
    <row r="390" spans="2:20" ht="20.100000000000001" customHeight="1">
      <c r="B390" s="186"/>
      <c r="C390" s="338"/>
      <c r="D390" s="338"/>
      <c r="E390" s="101" t="s">
        <v>71</v>
      </c>
      <c r="F390" s="102"/>
      <c r="G390" s="102"/>
      <c r="H390" s="103"/>
      <c r="I390" s="109">
        <v>0</v>
      </c>
      <c r="J390" s="117"/>
      <c r="K390" s="117"/>
      <c r="L390" s="50" t="s">
        <v>481</v>
      </c>
      <c r="M390" s="109">
        <v>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2574</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t="s">
        <v>2575</v>
      </c>
      <c r="H399" s="268"/>
      <c r="I399" s="268"/>
      <c r="J399" s="268"/>
      <c r="K399" s="268"/>
      <c r="L399" s="268"/>
      <c r="M399" s="268"/>
      <c r="N399" s="268"/>
      <c r="O399" s="268"/>
      <c r="P399" s="269"/>
    </row>
    <row r="400" spans="2:20" ht="120" customHeight="1">
      <c r="B400" s="303" t="s">
        <v>217</v>
      </c>
      <c r="C400" s="102"/>
      <c r="D400" s="102"/>
      <c r="E400" s="102"/>
      <c r="F400" s="103"/>
      <c r="G400" s="121" t="s">
        <v>2576</v>
      </c>
      <c r="H400" s="268"/>
      <c r="I400" s="268"/>
      <c r="J400" s="268"/>
      <c r="K400" s="268"/>
      <c r="L400" s="268"/>
      <c r="M400" s="268"/>
      <c r="N400" s="268"/>
      <c r="O400" s="268"/>
      <c r="P400" s="269"/>
    </row>
    <row r="401" spans="2:20" ht="120" customHeight="1">
      <c r="B401" s="303" t="s">
        <v>216</v>
      </c>
      <c r="C401" s="102"/>
      <c r="D401" s="102"/>
      <c r="E401" s="102"/>
      <c r="F401" s="103"/>
      <c r="G401" s="121" t="s">
        <v>2577</v>
      </c>
      <c r="H401" s="268"/>
      <c r="I401" s="268"/>
      <c r="J401" s="268"/>
      <c r="K401" s="268"/>
      <c r="L401" s="268"/>
      <c r="M401" s="268"/>
      <c r="N401" s="268"/>
      <c r="O401" s="268"/>
      <c r="P401" s="269"/>
    </row>
    <row r="402" spans="2:20" ht="120" customHeight="1">
      <c r="B402" s="303" t="s">
        <v>219</v>
      </c>
      <c r="C402" s="102"/>
      <c r="D402" s="102"/>
      <c r="E402" s="102"/>
      <c r="F402" s="103"/>
      <c r="G402" s="121" t="s">
        <v>2578</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2579</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2</v>
      </c>
      <c r="I430" s="94"/>
      <c r="J430" s="94"/>
      <c r="K430" s="94"/>
      <c r="L430" s="94"/>
      <c r="M430" s="94"/>
      <c r="N430" s="94"/>
      <c r="O430" s="94"/>
      <c r="P430" s="49" t="s">
        <v>477</v>
      </c>
    </row>
    <row r="431" spans="1:20" ht="20.100000000000001" customHeight="1">
      <c r="B431" s="301"/>
      <c r="C431" s="302"/>
      <c r="D431" s="130" t="s">
        <v>245</v>
      </c>
      <c r="E431" s="130"/>
      <c r="F431" s="130"/>
      <c r="G431" s="130"/>
      <c r="H431" s="109">
        <v>2</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3</v>
      </c>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v>1</v>
      </c>
      <c r="I434" s="117"/>
      <c r="J434" s="117"/>
      <c r="K434" s="117"/>
      <c r="L434" s="117"/>
      <c r="M434" s="117"/>
      <c r="N434" s="117"/>
      <c r="O434" s="117"/>
      <c r="P434" s="37" t="s">
        <v>479</v>
      </c>
    </row>
    <row r="435" spans="2:16" ht="20.100000000000001" customHeight="1">
      <c r="B435" s="186"/>
      <c r="C435" s="130"/>
      <c r="D435" s="130" t="s">
        <v>249</v>
      </c>
      <c r="E435" s="130"/>
      <c r="F435" s="130"/>
      <c r="G435" s="130"/>
      <c r="H435" s="109"/>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3</v>
      </c>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c r="I439" s="117"/>
      <c r="J439" s="117"/>
      <c r="K439" s="117"/>
      <c r="L439" s="117"/>
      <c r="M439" s="117"/>
      <c r="N439" s="117"/>
      <c r="O439" s="117"/>
      <c r="P439" s="37" t="s">
        <v>479</v>
      </c>
    </row>
    <row r="440" spans="2:16" ht="20.100000000000001" customHeight="1">
      <c r="B440" s="287"/>
      <c r="C440" s="288"/>
      <c r="D440" s="130" t="s">
        <v>254</v>
      </c>
      <c r="E440" s="130"/>
      <c r="F440" s="130"/>
      <c r="G440" s="130"/>
      <c r="H440" s="109"/>
      <c r="I440" s="117"/>
      <c r="J440" s="117"/>
      <c r="K440" s="117"/>
      <c r="L440" s="117"/>
      <c r="M440" s="117"/>
      <c r="N440" s="117"/>
      <c r="O440" s="117"/>
      <c r="P440" s="37" t="s">
        <v>479</v>
      </c>
    </row>
    <row r="441" spans="2:16" ht="20.100000000000001" customHeight="1">
      <c r="B441" s="287"/>
      <c r="C441" s="288"/>
      <c r="D441" s="130" t="s">
        <v>255</v>
      </c>
      <c r="E441" s="130"/>
      <c r="F441" s="130"/>
      <c r="G441" s="130"/>
      <c r="H441" s="109"/>
      <c r="I441" s="117"/>
      <c r="J441" s="117"/>
      <c r="K441" s="117"/>
      <c r="L441" s="117"/>
      <c r="M441" s="117"/>
      <c r="N441" s="117"/>
      <c r="O441" s="117"/>
      <c r="P441" s="37" t="s">
        <v>479</v>
      </c>
    </row>
    <row r="442" spans="2:16" ht="20.100000000000001" customHeight="1">
      <c r="B442" s="287"/>
      <c r="C442" s="288"/>
      <c r="D442" s="130" t="s">
        <v>256</v>
      </c>
      <c r="E442" s="130"/>
      <c r="F442" s="130"/>
      <c r="G442" s="130"/>
      <c r="H442" s="109">
        <v>1</v>
      </c>
      <c r="I442" s="117"/>
      <c r="J442" s="117"/>
      <c r="K442" s="117"/>
      <c r="L442" s="117"/>
      <c r="M442" s="117"/>
      <c r="N442" s="117"/>
      <c r="O442" s="117"/>
      <c r="P442" s="37" t="s">
        <v>479</v>
      </c>
    </row>
    <row r="443" spans="2:16" ht="20.100000000000001" customHeight="1">
      <c r="B443" s="289"/>
      <c r="C443" s="290"/>
      <c r="D443" s="130" t="s">
        <v>257</v>
      </c>
      <c r="E443" s="130"/>
      <c r="F443" s="130"/>
      <c r="G443" s="130"/>
      <c r="H443" s="109"/>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v>1</v>
      </c>
      <c r="I445" s="117"/>
      <c r="J445" s="117"/>
      <c r="K445" s="117"/>
      <c r="L445" s="117"/>
      <c r="M445" s="117"/>
      <c r="N445" s="117"/>
      <c r="O445" s="117"/>
      <c r="P445" s="37" t="s">
        <v>479</v>
      </c>
    </row>
    <row r="446" spans="2:16" ht="20.100000000000001" customHeight="1">
      <c r="B446" s="186"/>
      <c r="C446" s="130"/>
      <c r="D446" s="130" t="s">
        <v>260</v>
      </c>
      <c r="E446" s="130"/>
      <c r="F446" s="130"/>
      <c r="G446" s="130"/>
      <c r="H446" s="109">
        <v>1</v>
      </c>
      <c r="I446" s="117"/>
      <c r="J446" s="117"/>
      <c r="K446" s="117"/>
      <c r="L446" s="117"/>
      <c r="M446" s="117"/>
      <c r="N446" s="117"/>
      <c r="O446" s="117"/>
      <c r="P446" s="37" t="s">
        <v>479</v>
      </c>
    </row>
    <row r="447" spans="2:16" ht="20.100000000000001" customHeight="1">
      <c r="B447" s="186"/>
      <c r="C447" s="130"/>
      <c r="D447" s="130" t="s">
        <v>261</v>
      </c>
      <c r="E447" s="130"/>
      <c r="F447" s="130"/>
      <c r="G447" s="130"/>
      <c r="H447" s="109">
        <v>2</v>
      </c>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61</v>
      </c>
      <c r="I452" s="94"/>
      <c r="J452" s="94"/>
      <c r="K452" s="94"/>
      <c r="L452" s="94"/>
      <c r="M452" s="94"/>
      <c r="N452" s="94"/>
      <c r="O452" s="94"/>
      <c r="P452" s="49" t="s">
        <v>485</v>
      </c>
    </row>
    <row r="453" spans="2:20" ht="20.100000000000001" customHeight="1">
      <c r="B453" s="186" t="s">
        <v>266</v>
      </c>
      <c r="C453" s="130"/>
      <c r="D453" s="130"/>
      <c r="E453" s="130"/>
      <c r="F453" s="130"/>
      <c r="G453" s="130"/>
      <c r="H453" s="109">
        <v>4</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v>1</v>
      </c>
      <c r="I461" s="117"/>
      <c r="J461" s="117"/>
      <c r="K461" s="117"/>
      <c r="L461" s="117"/>
      <c r="M461" s="117"/>
      <c r="N461" s="117"/>
      <c r="O461" s="117"/>
      <c r="P461" s="37" t="s">
        <v>479</v>
      </c>
    </row>
    <row r="462" spans="2:20" ht="20.100000000000001" customHeight="1">
      <c r="B462" s="283"/>
      <c r="C462" s="284"/>
      <c r="D462" s="284"/>
      <c r="E462" s="130" t="s">
        <v>415</v>
      </c>
      <c r="F462" s="130"/>
      <c r="G462" s="130"/>
      <c r="H462" s="109"/>
      <c r="I462" s="117"/>
      <c r="J462" s="117"/>
      <c r="K462" s="117"/>
      <c r="L462" s="117"/>
      <c r="M462" s="117"/>
      <c r="N462" s="117"/>
      <c r="O462" s="117"/>
      <c r="P462" s="37" t="s">
        <v>479</v>
      </c>
    </row>
    <row r="463" spans="2:20" ht="20.100000000000001" customHeight="1">
      <c r="B463" s="283"/>
      <c r="C463" s="284"/>
      <c r="D463" s="284"/>
      <c r="E463" s="130" t="s">
        <v>71</v>
      </c>
      <c r="F463" s="130"/>
      <c r="G463" s="130"/>
      <c r="H463" s="109">
        <v>1</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t="s">
        <v>2580</v>
      </c>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2580</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2581</v>
      </c>
      <c r="I474" s="268"/>
      <c r="J474" s="268"/>
      <c r="K474" s="268"/>
      <c r="L474" s="268"/>
      <c r="M474" s="268"/>
      <c r="N474" s="268"/>
      <c r="O474" s="268"/>
      <c r="P474" s="269"/>
    </row>
    <row r="475" spans="1:20" ht="20.100000000000001" customHeight="1">
      <c r="B475" s="280"/>
      <c r="C475" s="101" t="s">
        <v>14</v>
      </c>
      <c r="D475" s="102"/>
      <c r="E475" s="102"/>
      <c r="F475" s="102"/>
      <c r="G475" s="103"/>
      <c r="H475" s="217" t="s">
        <v>2532</v>
      </c>
      <c r="I475" s="132"/>
      <c r="J475" s="35" t="s">
        <v>469</v>
      </c>
      <c r="K475" s="132" t="s">
        <v>2533</v>
      </c>
      <c r="L475" s="132"/>
      <c r="M475" s="35" t="s">
        <v>469</v>
      </c>
      <c r="N475" s="132" t="s">
        <v>2534</v>
      </c>
      <c r="O475" s="132"/>
      <c r="P475" s="133"/>
    </row>
    <row r="476" spans="1:20" ht="20.100000000000001" customHeight="1">
      <c r="B476" s="280"/>
      <c r="C476" s="153" t="s">
        <v>280</v>
      </c>
      <c r="D476" s="143"/>
      <c r="E476" s="144"/>
      <c r="F476" s="137" t="s">
        <v>281</v>
      </c>
      <c r="G476" s="138"/>
      <c r="H476" s="23">
        <v>8</v>
      </c>
      <c r="I476" s="35" t="s">
        <v>486</v>
      </c>
      <c r="J476" s="24">
        <v>30</v>
      </c>
      <c r="K476" s="35" t="s">
        <v>487</v>
      </c>
      <c r="L476" s="56" t="s">
        <v>435</v>
      </c>
      <c r="M476" s="24">
        <v>17</v>
      </c>
      <c r="N476" s="35" t="s">
        <v>486</v>
      </c>
      <c r="O476" s="24">
        <v>30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2549</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2582</v>
      </c>
      <c r="M512" s="105"/>
      <c r="N512" s="105"/>
      <c r="O512" s="106"/>
      <c r="P512" s="107"/>
    </row>
    <row r="513" spans="2:20" ht="20.100000000000001" customHeight="1">
      <c r="B513" s="111" t="s">
        <v>287</v>
      </c>
      <c r="C513" s="112"/>
      <c r="D513" s="112"/>
      <c r="E513" s="112"/>
      <c r="F513" s="112"/>
      <c r="G513" s="113"/>
      <c r="H513" s="109" t="s">
        <v>2549</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2583</v>
      </c>
      <c r="M515" s="105"/>
      <c r="N515" s="105"/>
      <c r="O515" s="106"/>
      <c r="P515" s="107"/>
    </row>
    <row r="516" spans="2:20" ht="20.100000000000001" customHeight="1" thickBot="1">
      <c r="B516" s="238" t="s">
        <v>288</v>
      </c>
      <c r="C516" s="239"/>
      <c r="D516" s="239"/>
      <c r="E516" s="239"/>
      <c r="F516" s="239"/>
      <c r="G516" s="239"/>
      <c r="H516" s="128" t="s">
        <v>2549</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2549</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v>45444</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2549</v>
      </c>
      <c r="K522" s="108"/>
      <c r="L522" s="108"/>
      <c r="M522" s="108"/>
      <c r="N522" s="108"/>
      <c r="O522" s="109"/>
      <c r="P522" s="110"/>
      <c r="S522" s="15" t="str">
        <f>IF($F$519=MST!$I$6,IF(J522="","未記入",""),"")</f>
        <v/>
      </c>
    </row>
    <row r="523" spans="2:20" ht="20.100000000000001" customHeight="1">
      <c r="B523" s="111" t="s">
        <v>2514</v>
      </c>
      <c r="C523" s="112"/>
      <c r="D523" s="112"/>
      <c r="E523" s="113"/>
      <c r="F523" s="109" t="s">
        <v>2550</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2608</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2608</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2608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2608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2550</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t="s">
        <v>2584</v>
      </c>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t="s">
        <v>2585</v>
      </c>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2549</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2549</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2549</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2549</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2549</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2549</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2549</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2549</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2549</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2549</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2549</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2549</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2549</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2549</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2549</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2550</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2549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2550</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2550</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3" zoomScaleNormal="85" zoomScaleSheetLayoutView="100" workbookViewId="0">
      <selection activeCell="M48" sqref="M48:Q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2586</v>
      </c>
      <c r="K4" s="497"/>
      <c r="L4" s="497"/>
      <c r="M4" s="496" t="s">
        <v>2588</v>
      </c>
      <c r="N4" s="497"/>
      <c r="O4" s="497"/>
      <c r="P4" s="497"/>
      <c r="Q4" s="497"/>
      <c r="R4" s="65"/>
      <c r="S4" s="25"/>
      <c r="T4" s="12"/>
    </row>
    <row r="5" spans="1:23" ht="50.1" customHeight="1">
      <c r="B5" s="525"/>
      <c r="C5" s="504" t="s">
        <v>308</v>
      </c>
      <c r="D5" s="504"/>
      <c r="E5" s="504"/>
      <c r="F5" s="504"/>
      <c r="G5" s="504"/>
      <c r="H5" s="494" t="s">
        <v>2360</v>
      </c>
      <c r="I5" s="495"/>
      <c r="J5" s="496"/>
      <c r="K5" s="497"/>
      <c r="L5" s="497"/>
      <c r="M5" s="496"/>
      <c r="N5" s="497"/>
      <c r="O5" s="497"/>
      <c r="P5" s="497"/>
      <c r="Q5" s="497"/>
      <c r="R5" s="65"/>
      <c r="S5" s="25"/>
    </row>
    <row r="6" spans="1:23" ht="50.1" customHeight="1">
      <c r="B6" s="525"/>
      <c r="C6" s="504" t="s">
        <v>309</v>
      </c>
      <c r="D6" s="504"/>
      <c r="E6" s="504"/>
      <c r="F6" s="504"/>
      <c r="G6" s="504"/>
      <c r="H6" s="494" t="s">
        <v>2359</v>
      </c>
      <c r="I6" s="495"/>
      <c r="J6" s="496" t="s">
        <v>2587</v>
      </c>
      <c r="K6" s="497"/>
      <c r="L6" s="497"/>
      <c r="M6" s="496" t="s">
        <v>2588</v>
      </c>
      <c r="N6" s="497"/>
      <c r="O6" s="497"/>
      <c r="P6" s="497"/>
      <c r="Q6" s="497"/>
      <c r="R6" s="65"/>
      <c r="S6" s="25"/>
    </row>
    <row r="7" spans="1:23" ht="50.1" customHeight="1">
      <c r="B7" s="525"/>
      <c r="C7" s="504" t="s">
        <v>310</v>
      </c>
      <c r="D7" s="504"/>
      <c r="E7" s="504"/>
      <c r="F7" s="504"/>
      <c r="G7" s="504"/>
      <c r="H7" s="494" t="s">
        <v>2360</v>
      </c>
      <c r="I7" s="495"/>
      <c r="J7" s="496"/>
      <c r="K7" s="497"/>
      <c r="L7" s="497"/>
      <c r="M7" s="496"/>
      <c r="N7" s="497"/>
      <c r="O7" s="497"/>
      <c r="P7" s="497"/>
      <c r="Q7" s="497"/>
      <c r="R7" s="65"/>
      <c r="S7" s="25"/>
    </row>
    <row r="8" spans="1:23" ht="50.1" customHeight="1">
      <c r="B8" s="525"/>
      <c r="C8" s="504" t="s">
        <v>311</v>
      </c>
      <c r="D8" s="504"/>
      <c r="E8" s="504"/>
      <c r="F8" s="504"/>
      <c r="G8" s="504"/>
      <c r="H8" s="494" t="s">
        <v>2360</v>
      </c>
      <c r="I8" s="495"/>
      <c r="J8" s="496"/>
      <c r="K8" s="497"/>
      <c r="L8" s="497"/>
      <c r="M8" s="496"/>
      <c r="N8" s="497"/>
      <c r="O8" s="497"/>
      <c r="P8" s="497"/>
      <c r="Q8" s="497"/>
      <c r="R8" s="65"/>
      <c r="S8" s="25"/>
    </row>
    <row r="9" spans="1:23" ht="50.1" customHeight="1">
      <c r="B9" s="525"/>
      <c r="C9" s="504" t="s">
        <v>312</v>
      </c>
      <c r="D9" s="504"/>
      <c r="E9" s="504"/>
      <c r="F9" s="504"/>
      <c r="G9" s="504"/>
      <c r="H9" s="494" t="s">
        <v>2360</v>
      </c>
      <c r="I9" s="495"/>
      <c r="J9" s="496"/>
      <c r="K9" s="497"/>
      <c r="L9" s="497"/>
      <c r="M9" s="496"/>
      <c r="N9" s="497"/>
      <c r="O9" s="497"/>
      <c r="P9" s="497"/>
      <c r="Q9" s="497"/>
      <c r="R9" s="65"/>
      <c r="S9" s="25"/>
    </row>
    <row r="10" spans="1:23" ht="50.1" customHeight="1">
      <c r="B10" s="525"/>
      <c r="C10" s="504" t="s">
        <v>313</v>
      </c>
      <c r="D10" s="504"/>
      <c r="E10" s="504"/>
      <c r="F10" s="504"/>
      <c r="G10" s="504"/>
      <c r="H10" s="494" t="s">
        <v>2360</v>
      </c>
      <c r="I10" s="495"/>
      <c r="J10" s="496"/>
      <c r="K10" s="497"/>
      <c r="L10" s="497"/>
      <c r="M10" s="496"/>
      <c r="N10" s="497"/>
      <c r="O10" s="497"/>
      <c r="P10" s="497"/>
      <c r="Q10" s="497"/>
      <c r="R10" s="65"/>
      <c r="S10" s="25"/>
    </row>
    <row r="11" spans="1:23" ht="50.1" customHeight="1">
      <c r="B11" s="525"/>
      <c r="C11" s="504" t="s">
        <v>314</v>
      </c>
      <c r="D11" s="504"/>
      <c r="E11" s="504"/>
      <c r="F11" s="504"/>
      <c r="G11" s="504"/>
      <c r="H11" s="494" t="s">
        <v>2360</v>
      </c>
      <c r="I11" s="495"/>
      <c r="J11" s="496"/>
      <c r="K11" s="497"/>
      <c r="L11" s="497"/>
      <c r="M11" s="496"/>
      <c r="N11" s="497"/>
      <c r="O11" s="497"/>
      <c r="P11" s="497"/>
      <c r="Q11" s="497"/>
      <c r="R11" s="65"/>
      <c r="S11" s="25"/>
    </row>
    <row r="12" spans="1:23" ht="50.1" customHeight="1">
      <c r="B12" s="525"/>
      <c r="C12" s="504" t="s">
        <v>315</v>
      </c>
      <c r="D12" s="504"/>
      <c r="E12" s="504"/>
      <c r="F12" s="504"/>
      <c r="G12" s="504"/>
      <c r="H12" s="494" t="s">
        <v>2360</v>
      </c>
      <c r="I12" s="495"/>
      <c r="J12" s="496"/>
      <c r="K12" s="497"/>
      <c r="L12" s="497"/>
      <c r="M12" s="496"/>
      <c r="N12" s="497"/>
      <c r="O12" s="497"/>
      <c r="P12" s="497"/>
      <c r="Q12" s="497"/>
      <c r="R12" s="65"/>
      <c r="S12" s="25"/>
    </row>
    <row r="13" spans="1:23" ht="50.1" customHeight="1">
      <c r="B13" s="525"/>
      <c r="C13" s="504" t="s">
        <v>316</v>
      </c>
      <c r="D13" s="504"/>
      <c r="E13" s="504"/>
      <c r="F13" s="504"/>
      <c r="G13" s="504"/>
      <c r="H13" s="494" t="s">
        <v>2360</v>
      </c>
      <c r="I13" s="495"/>
      <c r="J13" s="496"/>
      <c r="K13" s="497"/>
      <c r="L13" s="497"/>
      <c r="M13" s="496"/>
      <c r="N13" s="497"/>
      <c r="O13" s="497"/>
      <c r="P13" s="497"/>
      <c r="Q13" s="497"/>
      <c r="R13" s="65"/>
      <c r="S13" s="25"/>
    </row>
    <row r="14" spans="1:23" ht="50.1" customHeight="1">
      <c r="B14" s="525"/>
      <c r="C14" s="504" t="s">
        <v>317</v>
      </c>
      <c r="D14" s="504"/>
      <c r="E14" s="504"/>
      <c r="F14" s="504"/>
      <c r="G14" s="504"/>
      <c r="H14" s="494" t="s">
        <v>2360</v>
      </c>
      <c r="I14" s="495"/>
      <c r="J14" s="496"/>
      <c r="K14" s="497"/>
      <c r="L14" s="497"/>
      <c r="M14" s="496"/>
      <c r="N14" s="497"/>
      <c r="O14" s="497"/>
      <c r="P14" s="497"/>
      <c r="Q14" s="497"/>
      <c r="R14" s="65"/>
      <c r="S14" s="25"/>
    </row>
    <row r="15" spans="1:23" ht="50.1"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t="s">
        <v>2360</v>
      </c>
      <c r="I17" s="495"/>
      <c r="J17" s="496"/>
      <c r="K17" s="497"/>
      <c r="L17" s="497"/>
      <c r="M17" s="496"/>
      <c r="N17" s="497"/>
      <c r="O17" s="497"/>
      <c r="P17" s="497"/>
      <c r="Q17" s="497"/>
      <c r="R17" s="65"/>
      <c r="S17" s="25"/>
    </row>
    <row r="18" spans="2:19" ht="50.1" customHeight="1">
      <c r="B18" s="59"/>
      <c r="C18" s="504" t="s">
        <v>341</v>
      </c>
      <c r="D18" s="504"/>
      <c r="E18" s="504"/>
      <c r="F18" s="504"/>
      <c r="G18" s="504"/>
      <c r="H18" s="494" t="s">
        <v>2360</v>
      </c>
      <c r="I18" s="495"/>
      <c r="J18" s="496"/>
      <c r="K18" s="497"/>
      <c r="L18" s="497"/>
      <c r="M18" s="496"/>
      <c r="N18" s="497"/>
      <c r="O18" s="497"/>
      <c r="P18" s="497"/>
      <c r="Q18" s="497"/>
      <c r="R18" s="65"/>
      <c r="S18" s="25"/>
    </row>
    <row r="19" spans="2:19" ht="50.1" customHeight="1">
      <c r="B19" s="59"/>
      <c r="C19" s="530" t="s">
        <v>406</v>
      </c>
      <c r="D19" s="531"/>
      <c r="E19" s="531"/>
      <c r="F19" s="531"/>
      <c r="G19" s="532"/>
      <c r="H19" s="494" t="s">
        <v>2360</v>
      </c>
      <c r="I19" s="495"/>
      <c r="J19" s="496"/>
      <c r="K19" s="497"/>
      <c r="L19" s="497"/>
      <c r="M19" s="496"/>
      <c r="N19" s="497"/>
      <c r="O19" s="497"/>
      <c r="P19" s="497"/>
      <c r="Q19" s="497"/>
      <c r="R19" s="65"/>
      <c r="S19" s="25"/>
    </row>
    <row r="20" spans="2:19" ht="50.1" customHeight="1">
      <c r="B20" s="59"/>
      <c r="C20" s="504" t="s">
        <v>334</v>
      </c>
      <c r="D20" s="504"/>
      <c r="E20" s="504"/>
      <c r="F20" s="504"/>
      <c r="G20" s="504"/>
      <c r="H20" s="494" t="s">
        <v>2360</v>
      </c>
      <c r="I20" s="495"/>
      <c r="J20" s="496"/>
      <c r="K20" s="497"/>
      <c r="L20" s="497"/>
      <c r="M20" s="496"/>
      <c r="N20" s="497"/>
      <c r="O20" s="497"/>
      <c r="P20" s="497"/>
      <c r="Q20" s="497"/>
      <c r="R20" s="65"/>
      <c r="S20" s="25"/>
    </row>
    <row r="21" spans="2:19" ht="50.1" customHeight="1">
      <c r="B21" s="59"/>
      <c r="C21" s="504" t="s">
        <v>338</v>
      </c>
      <c r="D21" s="504"/>
      <c r="E21" s="504"/>
      <c r="F21" s="504"/>
      <c r="G21" s="504"/>
      <c r="H21" s="494" t="s">
        <v>2360</v>
      </c>
      <c r="I21" s="495"/>
      <c r="J21" s="496"/>
      <c r="K21" s="497"/>
      <c r="L21" s="497"/>
      <c r="M21" s="496"/>
      <c r="N21" s="497"/>
      <c r="O21" s="497"/>
      <c r="P21" s="497"/>
      <c r="Q21" s="497"/>
      <c r="R21" s="65"/>
      <c r="S21" s="25"/>
    </row>
    <row r="22" spans="2:19" ht="50.1" customHeight="1">
      <c r="B22" s="59"/>
      <c r="C22" s="504" t="s">
        <v>337</v>
      </c>
      <c r="D22" s="504"/>
      <c r="E22" s="504"/>
      <c r="F22" s="504"/>
      <c r="G22" s="504"/>
      <c r="H22" s="494" t="s">
        <v>2360</v>
      </c>
      <c r="I22" s="495"/>
      <c r="J22" s="496"/>
      <c r="K22" s="497"/>
      <c r="L22" s="497"/>
      <c r="M22" s="496"/>
      <c r="N22" s="497"/>
      <c r="O22" s="497"/>
      <c r="P22" s="497"/>
      <c r="Q22" s="497"/>
      <c r="R22" s="65"/>
      <c r="S22" s="25"/>
    </row>
    <row r="23" spans="2:19" ht="50.1" customHeight="1">
      <c r="B23" s="59"/>
      <c r="C23" s="504" t="s">
        <v>342</v>
      </c>
      <c r="D23" s="504"/>
      <c r="E23" s="504"/>
      <c r="F23" s="504"/>
      <c r="G23" s="504"/>
      <c r="H23" s="494" t="s">
        <v>2360</v>
      </c>
      <c r="I23" s="495"/>
      <c r="J23" s="496"/>
      <c r="K23" s="497"/>
      <c r="L23" s="497"/>
      <c r="M23" s="496"/>
      <c r="N23" s="497"/>
      <c r="O23" s="497"/>
      <c r="P23" s="497"/>
      <c r="Q23" s="497"/>
      <c r="R23" s="65"/>
      <c r="S23" s="25"/>
    </row>
    <row r="24" spans="2:19" ht="50.1" customHeight="1">
      <c r="B24" s="59"/>
      <c r="C24" s="504" t="s">
        <v>395</v>
      </c>
      <c r="D24" s="504"/>
      <c r="E24" s="504"/>
      <c r="F24" s="504"/>
      <c r="G24" s="504"/>
      <c r="H24" s="494" t="s">
        <v>2360</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2360</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t="s">
        <v>2360</v>
      </c>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2360</v>
      </c>
      <c r="I28" s="495"/>
      <c r="J28" s="496"/>
      <c r="K28" s="497"/>
      <c r="L28" s="497"/>
      <c r="M28" s="496"/>
      <c r="N28" s="497"/>
      <c r="O28" s="497"/>
      <c r="P28" s="497"/>
      <c r="Q28" s="497"/>
      <c r="R28" s="65"/>
      <c r="S28" s="25"/>
    </row>
    <row r="29" spans="2:19" ht="50.1" customHeight="1">
      <c r="B29" s="59"/>
      <c r="C29" s="504" t="s">
        <v>323</v>
      </c>
      <c r="D29" s="504"/>
      <c r="E29" s="504"/>
      <c r="F29" s="504"/>
      <c r="G29" s="504"/>
      <c r="H29" s="494" t="s">
        <v>2359</v>
      </c>
      <c r="I29" s="495"/>
      <c r="J29" s="496" t="s">
        <v>2587</v>
      </c>
      <c r="K29" s="497"/>
      <c r="L29" s="497"/>
      <c r="M29" s="496" t="s">
        <v>2588</v>
      </c>
      <c r="N29" s="497"/>
      <c r="O29" s="497"/>
      <c r="P29" s="497"/>
      <c r="Q29" s="497"/>
      <c r="R29" s="65"/>
      <c r="S29" s="25"/>
    </row>
    <row r="30" spans="2:19" ht="50.1" customHeight="1">
      <c r="B30" s="59"/>
      <c r="C30" s="504" t="s">
        <v>324</v>
      </c>
      <c r="D30" s="504"/>
      <c r="E30" s="504"/>
      <c r="F30" s="504"/>
      <c r="G30" s="504"/>
      <c r="H30" s="494" t="s">
        <v>2360</v>
      </c>
      <c r="I30" s="495"/>
      <c r="J30" s="496"/>
      <c r="K30" s="497"/>
      <c r="L30" s="497"/>
      <c r="M30" s="496"/>
      <c r="N30" s="497"/>
      <c r="O30" s="497"/>
      <c r="P30" s="497"/>
      <c r="Q30" s="497"/>
      <c r="R30" s="65"/>
      <c r="S30" s="25"/>
    </row>
    <row r="31" spans="2:19" ht="50.1" customHeight="1">
      <c r="B31" s="59"/>
      <c r="C31" s="504" t="s">
        <v>325</v>
      </c>
      <c r="D31" s="504"/>
      <c r="E31" s="504"/>
      <c r="F31" s="504"/>
      <c r="G31" s="504"/>
      <c r="H31" s="494" t="s">
        <v>2360</v>
      </c>
      <c r="I31" s="495"/>
      <c r="J31" s="496"/>
      <c r="K31" s="497"/>
      <c r="L31" s="497"/>
      <c r="M31" s="496"/>
      <c r="N31" s="497"/>
      <c r="O31" s="497"/>
      <c r="P31" s="497"/>
      <c r="Q31" s="497"/>
      <c r="R31" s="65"/>
      <c r="S31" s="25"/>
    </row>
    <row r="32" spans="2:19" ht="50.1" customHeight="1">
      <c r="B32" s="59"/>
      <c r="C32" s="504" t="s">
        <v>326</v>
      </c>
      <c r="D32" s="504"/>
      <c r="E32" s="504"/>
      <c r="F32" s="504"/>
      <c r="G32" s="504"/>
      <c r="H32" s="494" t="s">
        <v>2360</v>
      </c>
      <c r="I32" s="495"/>
      <c r="J32" s="496"/>
      <c r="K32" s="497"/>
      <c r="L32" s="497"/>
      <c r="M32" s="496"/>
      <c r="N32" s="497"/>
      <c r="O32" s="497"/>
      <c r="P32" s="497"/>
      <c r="Q32" s="497"/>
      <c r="R32" s="65"/>
      <c r="S32" s="25"/>
    </row>
    <row r="33" spans="2:19" ht="50.1" customHeight="1">
      <c r="B33" s="59"/>
      <c r="C33" s="504" t="s">
        <v>327</v>
      </c>
      <c r="D33" s="504"/>
      <c r="E33" s="504"/>
      <c r="F33" s="504"/>
      <c r="G33" s="504"/>
      <c r="H33" s="494" t="s">
        <v>2360</v>
      </c>
      <c r="I33" s="495"/>
      <c r="J33" s="496"/>
      <c r="K33" s="497"/>
      <c r="L33" s="497"/>
      <c r="M33" s="496"/>
      <c r="N33" s="497"/>
      <c r="O33" s="497"/>
      <c r="P33" s="497"/>
      <c r="Q33" s="497"/>
      <c r="R33" s="65"/>
      <c r="S33" s="25"/>
    </row>
    <row r="34" spans="2:19" ht="50.1" customHeight="1">
      <c r="B34" s="59"/>
      <c r="C34" s="504" t="s">
        <v>328</v>
      </c>
      <c r="D34" s="504"/>
      <c r="E34" s="504"/>
      <c r="F34" s="504"/>
      <c r="G34" s="504"/>
      <c r="H34" s="494" t="s">
        <v>2360</v>
      </c>
      <c r="I34" s="495"/>
      <c r="J34" s="496"/>
      <c r="K34" s="497"/>
      <c r="L34" s="497"/>
      <c r="M34" s="496"/>
      <c r="N34" s="497"/>
      <c r="O34" s="497"/>
      <c r="P34" s="497"/>
      <c r="Q34" s="497"/>
      <c r="R34" s="65"/>
      <c r="S34" s="25"/>
    </row>
    <row r="35" spans="2:19" ht="50.1" customHeight="1">
      <c r="B35" s="59"/>
      <c r="C35" s="504" t="s">
        <v>329</v>
      </c>
      <c r="D35" s="504"/>
      <c r="E35" s="504"/>
      <c r="F35" s="504"/>
      <c r="G35" s="504"/>
      <c r="H35" s="494" t="s">
        <v>2360</v>
      </c>
      <c r="I35" s="495"/>
      <c r="J35" s="496"/>
      <c r="K35" s="497"/>
      <c r="L35" s="497"/>
      <c r="M35" s="496"/>
      <c r="N35" s="497"/>
      <c r="O35" s="497"/>
      <c r="P35" s="497"/>
      <c r="Q35" s="497"/>
      <c r="R35" s="65"/>
      <c r="S35" s="25"/>
    </row>
    <row r="36" spans="2:19" ht="50.1" customHeight="1">
      <c r="B36" s="59"/>
      <c r="C36" s="504" t="s">
        <v>331</v>
      </c>
      <c r="D36" s="504"/>
      <c r="E36" s="504"/>
      <c r="F36" s="504"/>
      <c r="G36" s="504"/>
      <c r="H36" s="494" t="s">
        <v>2360</v>
      </c>
      <c r="I36" s="495"/>
      <c r="J36" s="496"/>
      <c r="K36" s="497"/>
      <c r="L36" s="497"/>
      <c r="M36" s="496"/>
      <c r="N36" s="497"/>
      <c r="O36" s="497"/>
      <c r="P36" s="497"/>
      <c r="Q36" s="497"/>
      <c r="R36" s="65"/>
      <c r="S36" s="25"/>
    </row>
    <row r="37" spans="2:19" ht="50.1"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2360</v>
      </c>
      <c r="I39" s="495"/>
      <c r="J39" s="496"/>
      <c r="K39" s="497"/>
      <c r="L39" s="497"/>
      <c r="M39" s="496"/>
      <c r="N39" s="497"/>
      <c r="O39" s="497"/>
      <c r="P39" s="497"/>
      <c r="Q39" s="497"/>
      <c r="R39" s="65"/>
      <c r="S39" s="25"/>
    </row>
    <row r="40" spans="2:19" ht="50.1" customHeight="1">
      <c r="B40" s="502"/>
      <c r="C40" s="504" t="s">
        <v>335</v>
      </c>
      <c r="D40" s="504"/>
      <c r="E40" s="504"/>
      <c r="F40" s="504"/>
      <c r="G40" s="504"/>
      <c r="H40" s="494" t="s">
        <v>2360</v>
      </c>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2360</v>
      </c>
      <c r="I41" s="499"/>
      <c r="J41" s="511"/>
      <c r="K41" s="512"/>
      <c r="L41" s="512"/>
      <c r="M41" s="511"/>
      <c r="N41" s="512"/>
      <c r="O41" s="512"/>
      <c r="P41" s="512"/>
      <c r="Q41" s="512"/>
      <c r="R41" s="66"/>
      <c r="S41" s="26"/>
    </row>
    <row r="42" spans="2:19" ht="50.1" customHeight="1" thickBot="1">
      <c r="B42" s="517" t="s">
        <v>343</v>
      </c>
      <c r="C42" s="518"/>
      <c r="D42" s="518"/>
      <c r="E42" s="518"/>
      <c r="F42" s="518"/>
      <c r="G42" s="519"/>
      <c r="H42" s="500" t="s">
        <v>2360</v>
      </c>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2360</v>
      </c>
      <c r="I44" s="495"/>
      <c r="J44" s="496"/>
      <c r="K44" s="497"/>
      <c r="L44" s="497"/>
      <c r="M44" s="496"/>
      <c r="N44" s="497"/>
      <c r="O44" s="497"/>
      <c r="P44" s="497"/>
      <c r="Q44" s="497"/>
      <c r="R44" s="65"/>
      <c r="S44" s="25"/>
    </row>
    <row r="45" spans="2:19" ht="50.1" customHeight="1">
      <c r="B45" s="502"/>
      <c r="C45" s="504" t="s">
        <v>346</v>
      </c>
      <c r="D45" s="504"/>
      <c r="E45" s="504"/>
      <c r="F45" s="504"/>
      <c r="G45" s="504"/>
      <c r="H45" s="494" t="s">
        <v>2360</v>
      </c>
      <c r="I45" s="495"/>
      <c r="J45" s="496"/>
      <c r="K45" s="497"/>
      <c r="L45" s="497"/>
      <c r="M45" s="496"/>
      <c r="N45" s="497"/>
      <c r="O45" s="497"/>
      <c r="P45" s="497"/>
      <c r="Q45" s="497"/>
      <c r="R45" s="65"/>
      <c r="S45" s="25"/>
    </row>
    <row r="46" spans="2:19" ht="50.1"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2586</v>
      </c>
      <c r="K48" s="497"/>
      <c r="L48" s="497"/>
      <c r="M48" s="496" t="s">
        <v>2588</v>
      </c>
      <c r="N48" s="497"/>
      <c r="O48" s="497"/>
      <c r="P48" s="497"/>
      <c r="Q48" s="497"/>
      <c r="R48" s="65"/>
      <c r="S48" s="25"/>
    </row>
    <row r="49" spans="2:19" ht="50.1" customHeight="1">
      <c r="B49" s="502"/>
      <c r="C49" s="504" t="s">
        <v>409</v>
      </c>
      <c r="D49" s="504"/>
      <c r="E49" s="504"/>
      <c r="F49" s="504"/>
      <c r="G49" s="504"/>
      <c r="H49" s="494" t="s">
        <v>2360</v>
      </c>
      <c r="I49" s="495"/>
      <c r="J49" s="496"/>
      <c r="K49" s="497"/>
      <c r="L49" s="497"/>
      <c r="M49" s="496"/>
      <c r="N49" s="497"/>
      <c r="O49" s="497"/>
      <c r="P49" s="497"/>
      <c r="Q49" s="497"/>
      <c r="R49" s="65"/>
      <c r="S49" s="25"/>
    </row>
    <row r="50" spans="2:19" ht="50.1"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8" zoomScaleNormal="85" zoomScaleSheetLayoutView="100" workbookViewId="0">
      <selection activeCell="J31" sqref="J31:O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t="s">
        <v>2550</v>
      </c>
      <c r="Q7" s="547"/>
      <c r="R7" s="547"/>
      <c r="S7" s="547"/>
      <c r="T7" s="547"/>
      <c r="U7" s="548"/>
      <c r="V7" s="589"/>
      <c r="W7" s="589"/>
      <c r="X7" s="589"/>
      <c r="Y7" s="589"/>
      <c r="Z7" s="589"/>
      <c r="AA7" s="589"/>
      <c r="AB7" s="587"/>
      <c r="AC7" s="588"/>
      <c r="AD7" s="588"/>
      <c r="AE7" s="587" t="s">
        <v>2589</v>
      </c>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t="s">
        <v>2550</v>
      </c>
      <c r="Q8" s="550"/>
      <c r="R8" s="550"/>
      <c r="S8" s="550"/>
      <c r="T8" s="550"/>
      <c r="U8" s="551"/>
      <c r="V8" s="545"/>
      <c r="W8" s="545"/>
      <c r="X8" s="545"/>
      <c r="Y8" s="545"/>
      <c r="Z8" s="545"/>
      <c r="AA8" s="545"/>
      <c r="AB8" s="554"/>
      <c r="AC8" s="555"/>
      <c r="AD8" s="555"/>
      <c r="AE8" s="554" t="s">
        <v>2589</v>
      </c>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2549</v>
      </c>
      <c r="Q9" s="550"/>
      <c r="R9" s="550"/>
      <c r="S9" s="550"/>
      <c r="T9" s="550"/>
      <c r="U9" s="551"/>
      <c r="V9" s="545"/>
      <c r="W9" s="545"/>
      <c r="X9" s="545"/>
      <c r="Y9" s="545" t="s">
        <v>2556</v>
      </c>
      <c r="Z9" s="545"/>
      <c r="AA9" s="545"/>
      <c r="AB9" s="554"/>
      <c r="AC9" s="555"/>
      <c r="AD9" s="555"/>
      <c r="AE9" s="554" t="s">
        <v>2590</v>
      </c>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t="s">
        <v>2550</v>
      </c>
      <c r="Q10" s="550"/>
      <c r="R10" s="550"/>
      <c r="S10" s="550"/>
      <c r="T10" s="550"/>
      <c r="U10" s="551"/>
      <c r="V10" s="545"/>
      <c r="W10" s="545"/>
      <c r="X10" s="545"/>
      <c r="Y10" s="545"/>
      <c r="Z10" s="545"/>
      <c r="AA10" s="545"/>
      <c r="AB10" s="554"/>
      <c r="AC10" s="555"/>
      <c r="AD10" s="555"/>
      <c r="AE10" s="554" t="s">
        <v>2589</v>
      </c>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t="s">
        <v>2550</v>
      </c>
      <c r="Q11" s="550"/>
      <c r="R11" s="550"/>
      <c r="S11" s="550"/>
      <c r="T11" s="550"/>
      <c r="U11" s="551"/>
      <c r="V11" s="545"/>
      <c r="W11" s="545"/>
      <c r="X11" s="545"/>
      <c r="Y11" s="545"/>
      <c r="Z11" s="545"/>
      <c r="AA11" s="545"/>
      <c r="AB11" s="554"/>
      <c r="AC11" s="555"/>
      <c r="AD11" s="555"/>
      <c r="AE11" s="554" t="s">
        <v>2589</v>
      </c>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t="s">
        <v>2550</v>
      </c>
      <c r="Q12" s="550"/>
      <c r="R12" s="550"/>
      <c r="S12" s="550"/>
      <c r="T12" s="550"/>
      <c r="U12" s="551"/>
      <c r="V12" s="545"/>
      <c r="W12" s="545"/>
      <c r="X12" s="545"/>
      <c r="Y12" s="545"/>
      <c r="Z12" s="545"/>
      <c r="AA12" s="545"/>
      <c r="AB12" s="554"/>
      <c r="AC12" s="555"/>
      <c r="AD12" s="555"/>
      <c r="AE12" s="554" t="s">
        <v>2589</v>
      </c>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t="s">
        <v>2550</v>
      </c>
      <c r="Q13" s="550"/>
      <c r="R13" s="550"/>
      <c r="S13" s="550"/>
      <c r="T13" s="550"/>
      <c r="U13" s="551"/>
      <c r="V13" s="545"/>
      <c r="W13" s="545"/>
      <c r="X13" s="545"/>
      <c r="Y13" s="545"/>
      <c r="Z13" s="545"/>
      <c r="AA13" s="545"/>
      <c r="AB13" s="554"/>
      <c r="AC13" s="555"/>
      <c r="AD13" s="555"/>
      <c r="AE13" s="554" t="s">
        <v>2589</v>
      </c>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t="s">
        <v>2550</v>
      </c>
      <c r="Q14" s="550"/>
      <c r="R14" s="550"/>
      <c r="S14" s="550"/>
      <c r="T14" s="550"/>
      <c r="U14" s="551"/>
      <c r="V14" s="545"/>
      <c r="W14" s="545"/>
      <c r="X14" s="545"/>
      <c r="Y14" s="545"/>
      <c r="Z14" s="545"/>
      <c r="AA14" s="545"/>
      <c r="AB14" s="554"/>
      <c r="AC14" s="555"/>
      <c r="AD14" s="555"/>
      <c r="AE14" s="554" t="s">
        <v>2591</v>
      </c>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t="s">
        <v>2550</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t="s">
        <v>2550</v>
      </c>
      <c r="Q17" s="547"/>
      <c r="R17" s="547"/>
      <c r="S17" s="547"/>
      <c r="T17" s="547"/>
      <c r="U17" s="548"/>
      <c r="V17" s="589"/>
      <c r="W17" s="589"/>
      <c r="X17" s="589"/>
      <c r="Y17" s="589"/>
      <c r="Z17" s="589"/>
      <c r="AA17" s="589"/>
      <c r="AB17" s="587"/>
      <c r="AC17" s="588"/>
      <c r="AD17" s="588"/>
      <c r="AE17" s="587" t="s">
        <v>2589</v>
      </c>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t="s">
        <v>2550</v>
      </c>
      <c r="Q18" s="550"/>
      <c r="R18" s="550"/>
      <c r="S18" s="550"/>
      <c r="T18" s="550"/>
      <c r="U18" s="551"/>
      <c r="V18" s="545"/>
      <c r="W18" s="545"/>
      <c r="X18" s="545"/>
      <c r="Y18" s="545"/>
      <c r="Z18" s="545"/>
      <c r="AA18" s="545"/>
      <c r="AB18" s="554"/>
      <c r="AC18" s="555"/>
      <c r="AD18" s="555"/>
      <c r="AE18" s="554" t="s">
        <v>2592</v>
      </c>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t="s">
        <v>2550</v>
      </c>
      <c r="Q19" s="550"/>
      <c r="R19" s="550"/>
      <c r="S19" s="550"/>
      <c r="T19" s="550"/>
      <c r="U19" s="551"/>
      <c r="V19" s="545"/>
      <c r="W19" s="545"/>
      <c r="X19" s="545"/>
      <c r="Y19" s="545"/>
      <c r="Z19" s="545"/>
      <c r="AA19" s="545"/>
      <c r="AB19" s="554"/>
      <c r="AC19" s="555"/>
      <c r="AD19" s="555"/>
      <c r="AE19" s="554" t="s">
        <v>2589</v>
      </c>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t="s">
        <v>2550</v>
      </c>
      <c r="Q20" s="550"/>
      <c r="R20" s="550"/>
      <c r="S20" s="550"/>
      <c r="T20" s="550"/>
      <c r="U20" s="551"/>
      <c r="V20" s="545"/>
      <c r="W20" s="545"/>
      <c r="X20" s="545"/>
      <c r="Y20" s="545"/>
      <c r="Z20" s="545"/>
      <c r="AA20" s="545"/>
      <c r="AB20" s="554"/>
      <c r="AC20" s="555"/>
      <c r="AD20" s="555"/>
      <c r="AE20" s="554" t="s">
        <v>2589</v>
      </c>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2549</v>
      </c>
      <c r="Q21" s="550"/>
      <c r="R21" s="550"/>
      <c r="S21" s="550"/>
      <c r="T21" s="550"/>
      <c r="U21" s="551"/>
      <c r="V21" s="545"/>
      <c r="W21" s="545"/>
      <c r="X21" s="545"/>
      <c r="Y21" s="545" t="s">
        <v>2556</v>
      </c>
      <c r="Z21" s="545"/>
      <c r="AA21" s="545"/>
      <c r="AB21" s="554"/>
      <c r="AC21" s="555"/>
      <c r="AD21" s="555"/>
      <c r="AE21" s="554" t="s">
        <v>2593</v>
      </c>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2550</v>
      </c>
      <c r="Q22" s="550"/>
      <c r="R22" s="550"/>
      <c r="S22" s="550"/>
      <c r="T22" s="550"/>
      <c r="U22" s="551"/>
      <c r="V22" s="545"/>
      <c r="W22" s="545"/>
      <c r="X22" s="545"/>
      <c r="Y22" s="545"/>
      <c r="Z22" s="545"/>
      <c r="AA22" s="545"/>
      <c r="AB22" s="554"/>
      <c r="AC22" s="555"/>
      <c r="AD22" s="555"/>
      <c r="AE22" s="554" t="s">
        <v>2589</v>
      </c>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2549</v>
      </c>
      <c r="Q23" s="550"/>
      <c r="R23" s="550"/>
      <c r="S23" s="550"/>
      <c r="T23" s="550"/>
      <c r="U23" s="551"/>
      <c r="V23" s="545"/>
      <c r="W23" s="545"/>
      <c r="X23" s="545"/>
      <c r="Y23" s="545" t="s">
        <v>2556</v>
      </c>
      <c r="Z23" s="545"/>
      <c r="AA23" s="545"/>
      <c r="AB23" s="554"/>
      <c r="AC23" s="555"/>
      <c r="AD23" s="555"/>
      <c r="AE23" s="554" t="s">
        <v>2594</v>
      </c>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t="s">
        <v>2550</v>
      </c>
      <c r="Q24" s="550"/>
      <c r="R24" s="550"/>
      <c r="S24" s="550"/>
      <c r="T24" s="550"/>
      <c r="U24" s="551"/>
      <c r="V24" s="545"/>
      <c r="W24" s="545"/>
      <c r="X24" s="545"/>
      <c r="Y24" s="545"/>
      <c r="Z24" s="545"/>
      <c r="AA24" s="545"/>
      <c r="AB24" s="554"/>
      <c r="AC24" s="555"/>
      <c r="AD24" s="555"/>
      <c r="AE24" s="554" t="s">
        <v>2589</v>
      </c>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t="s">
        <v>2549</v>
      </c>
      <c r="Q25" s="550"/>
      <c r="R25" s="550"/>
      <c r="S25" s="550"/>
      <c r="T25" s="550"/>
      <c r="U25" s="551"/>
      <c r="V25" s="545"/>
      <c r="W25" s="545"/>
      <c r="X25" s="545"/>
      <c r="Y25" s="545" t="s">
        <v>2556</v>
      </c>
      <c r="Z25" s="545"/>
      <c r="AA25" s="545"/>
      <c r="AB25" s="554"/>
      <c r="AC25" s="555"/>
      <c r="AD25" s="555"/>
      <c r="AE25" s="554" t="s">
        <v>2595</v>
      </c>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2549</v>
      </c>
      <c r="Q26" s="557"/>
      <c r="R26" s="557"/>
      <c r="S26" s="557"/>
      <c r="T26" s="557"/>
      <c r="U26" s="558"/>
      <c r="V26" s="590"/>
      <c r="W26" s="590"/>
      <c r="X26" s="590"/>
      <c r="Y26" s="590" t="s">
        <v>2556</v>
      </c>
      <c r="Z26" s="590"/>
      <c r="AA26" s="590"/>
      <c r="AB26" s="593"/>
      <c r="AC26" s="594"/>
      <c r="AD26" s="594"/>
      <c r="AE26" s="593" t="s">
        <v>2595</v>
      </c>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2549</v>
      </c>
      <c r="Q28" s="547"/>
      <c r="R28" s="547"/>
      <c r="S28" s="547"/>
      <c r="T28" s="547"/>
      <c r="U28" s="548"/>
      <c r="V28" s="589"/>
      <c r="W28" s="589"/>
      <c r="X28" s="589"/>
      <c r="Y28" s="589" t="s">
        <v>2556</v>
      </c>
      <c r="Z28" s="589"/>
      <c r="AA28" s="589"/>
      <c r="AB28" s="587"/>
      <c r="AC28" s="588"/>
      <c r="AD28" s="588"/>
      <c r="AE28" s="587" t="s">
        <v>2596</v>
      </c>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t="s">
        <v>2550</v>
      </c>
      <c r="Q29" s="550"/>
      <c r="R29" s="550"/>
      <c r="S29" s="550"/>
      <c r="T29" s="550"/>
      <c r="U29" s="551"/>
      <c r="V29" s="545"/>
      <c r="W29" s="545"/>
      <c r="X29" s="545"/>
      <c r="Y29" s="545"/>
      <c r="Z29" s="545"/>
      <c r="AA29" s="545"/>
      <c r="AB29" s="554"/>
      <c r="AC29" s="555"/>
      <c r="AD29" s="555"/>
      <c r="AE29" s="554" t="s">
        <v>2589</v>
      </c>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t="s">
        <v>2550</v>
      </c>
      <c r="Q30" s="550"/>
      <c r="R30" s="550"/>
      <c r="S30" s="550"/>
      <c r="T30" s="550"/>
      <c r="U30" s="551"/>
      <c r="V30" s="545"/>
      <c r="W30" s="545"/>
      <c r="X30" s="545"/>
      <c r="Y30" s="545"/>
      <c r="Z30" s="545"/>
      <c r="AA30" s="545"/>
      <c r="AB30" s="554"/>
      <c r="AC30" s="555"/>
      <c r="AD30" s="555"/>
      <c r="AE30" s="554" t="s">
        <v>2589</v>
      </c>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t="s">
        <v>2550</v>
      </c>
      <c r="Q31" s="550"/>
      <c r="R31" s="550"/>
      <c r="S31" s="550"/>
      <c r="T31" s="550"/>
      <c r="U31" s="551"/>
      <c r="V31" s="545"/>
      <c r="W31" s="545"/>
      <c r="X31" s="545"/>
      <c r="Y31" s="545"/>
      <c r="Z31" s="545"/>
      <c r="AA31" s="545"/>
      <c r="AB31" s="554"/>
      <c r="AC31" s="555"/>
      <c r="AD31" s="555"/>
      <c r="AE31" s="554" t="s">
        <v>2589</v>
      </c>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2550</v>
      </c>
      <c r="Q32" s="557"/>
      <c r="R32" s="557"/>
      <c r="S32" s="557"/>
      <c r="T32" s="557"/>
      <c r="U32" s="558"/>
      <c r="V32" s="590"/>
      <c r="W32" s="590"/>
      <c r="X32" s="590"/>
      <c r="Y32" s="590"/>
      <c r="Z32" s="590"/>
      <c r="AA32" s="590"/>
      <c r="AB32" s="593"/>
      <c r="AC32" s="594"/>
      <c r="AD32" s="594"/>
      <c r="AE32" s="593" t="s">
        <v>2589</v>
      </c>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t="s">
        <v>2550</v>
      </c>
      <c r="Q34" s="547"/>
      <c r="R34" s="547"/>
      <c r="S34" s="547"/>
      <c r="T34" s="547"/>
      <c r="U34" s="548"/>
      <c r="V34" s="589"/>
      <c r="W34" s="589"/>
      <c r="X34" s="589"/>
      <c r="Y34" s="589"/>
      <c r="Z34" s="589"/>
      <c r="AA34" s="589"/>
      <c r="AB34" s="587"/>
      <c r="AC34" s="588"/>
      <c r="AD34" s="588"/>
      <c r="AE34" s="587" t="s">
        <v>2597</v>
      </c>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t="s">
        <v>2549</v>
      </c>
      <c r="Q35" s="550"/>
      <c r="R35" s="550"/>
      <c r="S35" s="550"/>
      <c r="T35" s="550"/>
      <c r="U35" s="551"/>
      <c r="V35" s="545"/>
      <c r="W35" s="545"/>
      <c r="X35" s="545"/>
      <c r="Y35" s="545" t="s">
        <v>2556</v>
      </c>
      <c r="Z35" s="545"/>
      <c r="AA35" s="545"/>
      <c r="AB35" s="554"/>
      <c r="AC35" s="555"/>
      <c r="AD35" s="555"/>
      <c r="AE35" s="554" t="s">
        <v>2595</v>
      </c>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t="s">
        <v>2549</v>
      </c>
      <c r="Q36" s="557"/>
      <c r="R36" s="557"/>
      <c r="S36" s="557"/>
      <c r="T36" s="557"/>
      <c r="U36" s="558"/>
      <c r="V36" s="590"/>
      <c r="W36" s="590"/>
      <c r="X36" s="590"/>
      <c r="Y36" s="590" t="s">
        <v>2556</v>
      </c>
      <c r="Z36" s="590"/>
      <c r="AA36" s="590"/>
      <c r="AB36" s="593"/>
      <c r="AC36" s="594"/>
      <c r="AD36" s="594"/>
      <c r="AE36" s="593" t="s">
        <v>2595</v>
      </c>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user</cp:lastModifiedBy>
  <cp:lastPrinted>2021-03-04T10:23:32Z</cp:lastPrinted>
  <dcterms:created xsi:type="dcterms:W3CDTF">2020-12-23T05:28:24Z</dcterms:created>
  <dcterms:modified xsi:type="dcterms:W3CDTF">2025-01-31T06:38:31Z</dcterms:modified>
</cp:coreProperties>
</file>