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★R070207DL済\★196_自由未来\"/>
    </mc:Choice>
  </mc:AlternateContent>
  <xr:revisionPtr revIDLastSave="0" documentId="13_ncr:1_{2FD19699-981D-422B-9E22-3D057B5AFE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<sst xmlns="http://schemas.openxmlformats.org/spreadsheetml/2006/main" count="193" uniqueCount="145">
  <si>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</si>
  <si>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</si>
  <si>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</si>
  <si>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</si>
  <si>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</si>
  <si>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</si>
  <si>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</si>
  <si>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</si>
  <si>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</si>
  <si>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</si>
  <si>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</si>
  <si>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</si>
  <si>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</si>
  <si>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</si>
  <si>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</si>
  <si>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</si>
  <si>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</si>
  <si>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</si>
  <si>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</si>
  <si>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</si>
  <si>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</si>
  <si>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</si>
  <si>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</si>
  <si>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</si>
  <si>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</si>
  <si>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</si>
  <si>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</si>
  <si>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</si>
  <si>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</si>
  <si>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</si>
  <si>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</si>
  <si>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</si>
  <si>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</si>
  <si>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</si>
  <si>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</si>
  <si>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</si>
  <si>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</si>
  <si>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</si>
  <si>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</si>
  <si>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</si>
  <si>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</si>
  <si>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</si>
  <si>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</si>
  <si>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</si>
  <si>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</si>
  <si>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</si>
  <si>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</si>
  <si>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</si>
  <si>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</si>
  <si>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</si>
  <si>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</si>
  <si>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</si>
  <si>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</si>
  <si>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</si>
  <si>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</si>
  <si>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</si>
  <si>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</si>
  <si>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</si>
  <si>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</si>
  <si>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</si>
  <si>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</si>
  <si>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</si>
  <si>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</si>
  <si>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</si>
  <si>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</si>
  <si>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</si>
  <si>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</si>
  <si>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</si>
  <si>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</si>
  <si>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</si>
  <si>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</si>
  <si>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</si>
  <si>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</si>
  <si>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</si>
  <si>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</si>
  <si>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</si>
  <si>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</si>
  <si>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</si>
  <si>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</si>
  <si>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</si>
  <si>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</si>
  <si>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</si>
  <si>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</si>
  <si>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</si>
  <si>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</si>
  <si>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</si>
  <si>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</si>
  <si>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</si>
  <si>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</si>
  <si>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</si>
  <si>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</si>
  <si>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</si>
  <si>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</si>
  <si>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</si>
  <si>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</si>
  <si>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</si>
  <si>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</si>
  <si>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</si>
  <si>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</si>
  <si>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</si>
  <si>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</si>
  <si>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</si>
  <si>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</si>
  <si>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</si>
  <si>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</si>
  <si>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</si>
  <si>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</si>
  <si>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</si>
  <si>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</si>
  <si>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</si>
  <si>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</si>
  <si>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</si>
  <si>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</si>
  <si>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</si>
  <si>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</si>
  <si>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</si>
  <si>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</si>
  <si>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</si>
  <si>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</si>
  <si>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</si>
  <si>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</si>
  <si>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</si>
  <si>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</si>
  <si>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</si>
  <si>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</si>
  <si>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</si>
  <si>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</si>
  <si>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</si>
  <si>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</si>
  <si>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</si>
  <si>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</si>
  <si>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</si>
  <si>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</si>
  <si>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</si>
  <si>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</si>
  <si>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</si>
  <si>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</si>
  <si>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</si>
  <si>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住宅型有料老人ホーム　自由未来</t>
    <rPh sb="0" eb="7">
      <t>ジュウタクガタユウリョウロウジン</t>
    </rPh>
    <rPh sb="11" eb="15">
      <t>ジユウミライ</t>
    </rPh>
    <phoneticPr fontId="1"/>
  </si>
  <si>
    <t>旭川市10条通15丁目24番地</t>
    <rPh sb="0" eb="3">
      <t>アサヒカワシ</t>
    </rPh>
    <rPh sb="5" eb="7">
      <t>ジョウドオリ</t>
    </rPh>
    <rPh sb="9" eb="11">
      <t>チョウメ</t>
    </rPh>
    <rPh sb="13" eb="15">
      <t>バンチ</t>
    </rPh>
    <phoneticPr fontId="1"/>
  </si>
  <si>
    <t>0166-21-3315</t>
    <phoneticPr fontId="1"/>
  </si>
  <si>
    <t>https://www.plantan.co.jp/lifenursing/jivumirai.html</t>
    <phoneticPr fontId="1"/>
  </si>
  <si>
    <t>居室</t>
    <rPh sb="0" eb="2">
      <t>キョシツ</t>
    </rPh>
    <phoneticPr fontId="1"/>
  </si>
  <si>
    <t>なし</t>
    <phoneticPr fontId="1"/>
  </si>
  <si>
    <t>有限会社　FUTURE</t>
    <rPh sb="0" eb="4">
      <t>ユウゲンガイシャ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</si>
</sst>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0" zoomScaleNormal="100" workbookViewId="0">
      <selection activeCell="M13" sqref="M13:U13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138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139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140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144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43435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24</v>
      </c>
      <c r="Q15" s="75" t="s">
        <v>22</v>
      </c>
      <c r="R15" s="75"/>
      <c r="S15" s="18">
        <v>30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1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8</v>
      </c>
      <c r="O17" s="12" t="s">
        <v>34</v>
      </c>
      <c r="P17" s="15" t="s">
        <v>67</v>
      </c>
      <c r="Q17" s="18">
        <v>6</v>
      </c>
      <c r="R17" s="12" t="s">
        <v>34</v>
      </c>
      <c r="S17" s="15" t="s">
        <v>68</v>
      </c>
      <c r="T17" s="18">
        <v>0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6</v>
      </c>
      <c r="O18" s="12" t="s">
        <v>34</v>
      </c>
      <c r="P18" s="15" t="s">
        <v>70</v>
      </c>
      <c r="Q18" s="18">
        <v>3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30</v>
      </c>
      <c r="N19" s="36"/>
      <c r="O19" s="21" t="s">
        <v>106</v>
      </c>
      <c r="P19" s="18">
        <v>16.11</v>
      </c>
      <c r="Q19" s="44" t="s">
        <v>100</v>
      </c>
      <c r="R19" s="44"/>
      <c r="S19" s="18"/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99500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111500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40500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18000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13000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12000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85"/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142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143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58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s://www.plantan.co.jp/lifenursing/jivumirai.html" xr:uid="{52F90D7B-BA5E-42F9-9B11-0D605C30615E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自由未来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旭川市10条通15丁目24番地</v>
      </c>
      <c r="F2" s="30" t="str">
        <f>情報開示!M11</f>
        <v>0166-21-3315</v>
      </c>
      <c r="G2" s="30" t="str">
        <f>情報開示!M12</f>
        <v>有限会社　FUTURE</v>
      </c>
      <c r="H2" s="30" t="str">
        <f>情報開示!M13</f>
        <v>https://www.plantan.co.jp/lifenursing/jivumirai.html</v>
      </c>
      <c r="I2" s="31">
        <f>情報開示!M14</f>
        <v>43435</v>
      </c>
      <c r="J2" s="30">
        <f>情報開示!P15</f>
        <v>24</v>
      </c>
      <c r="K2" s="30">
        <f>情報開示!S15</f>
        <v>30</v>
      </c>
      <c r="L2" s="30">
        <f>情報開示!N16</f>
        <v>0</v>
      </c>
      <c r="M2" s="30">
        <f>情報開示!Q16</f>
        <v>1</v>
      </c>
      <c r="N2" s="30">
        <f>情報開示!T16</f>
        <v>0</v>
      </c>
      <c r="O2" s="30">
        <f>情報開示!N17</f>
        <v>8</v>
      </c>
      <c r="P2" s="30">
        <f>情報開示!Q17</f>
        <v>6</v>
      </c>
      <c r="Q2" s="30">
        <f>情報開示!T17</f>
        <v>0</v>
      </c>
      <c r="R2" s="30">
        <f>情報開示!N18</f>
        <v>6</v>
      </c>
      <c r="S2" s="30">
        <f>情報開示!Q18</f>
        <v>3</v>
      </c>
      <c r="T2" s="30">
        <f>情報開示!T18</f>
        <v>0</v>
      </c>
      <c r="U2" s="30">
        <f>情報開示!M19</f>
        <v>30</v>
      </c>
      <c r="V2" s="30">
        <f>情報開示!P19</f>
        <v>16.11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99500</v>
      </c>
      <c r="AG2" s="32">
        <f>情報開示!P27</f>
        <v>111500</v>
      </c>
      <c r="AH2" s="32">
        <f>情報開示!P28</f>
        <v>28000</v>
      </c>
      <c r="AI2" s="32">
        <f>情報開示!P29</f>
        <v>40500</v>
      </c>
      <c r="AJ2" s="32">
        <f>情報開示!P30</f>
        <v>18000</v>
      </c>
      <c r="AK2" s="32">
        <f>情報開示!P31</f>
        <v>13000</v>
      </c>
      <c r="AL2" s="32">
        <f>情報開示!M32</f>
        <v>12000</v>
      </c>
      <c r="AM2" s="30">
        <f>情報開示!P32</f>
        <v>10</v>
      </c>
      <c r="AN2" s="30">
        <f>情報開示!S32</f>
        <v>4</v>
      </c>
      <c r="AO2" s="30">
        <f>情報開示!M33</f>
        <v>0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2025-02-26T08:56:16Z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