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Z:\disk\畠山\みどりの絆\有料老人ホーム\有料老人ホーム現状報告R7.7.1\神居\"/>
    </mc:Choice>
  </mc:AlternateContent>
  <xr:revisionPtr revIDLastSave="0" documentId="13_ncr:1_{2B24EC28-F454-4E2A-A71D-55FB2793AE4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<sst xmlns="http://schemas.openxmlformats.org/spreadsheetml/2006/main" count="3040" uniqueCount="2596">
  <si>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</si>
  <si>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</si>
  <si>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</si>
  <si>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</si>
  <si>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</si>
  <si>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</si>
  <si>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</si>
  <si>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</si>
  <si>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</si>
  <si>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</si>
  <si>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</si>
  <si>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</si>
  <si>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</si>
  <si>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</si>
  <si>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</si>
  <si>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</si>
  <si>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</si>
  <si>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</si>
  <si>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</si>
  <si>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</si>
  <si>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</si>
  <si>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</si>
  <si>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</si>
  <si>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</si>
  <si>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</si>
  <si>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</si>
  <si>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</si>
  <si>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</si>
  <si>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</si>
  <si>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</si>
  <si>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</si>
  <si>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</si>
  <si>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</si>
  <si>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</si>
  <si>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</si>
  <si>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</si>
  <si>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</si>
  <si>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</si>
  <si>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</si>
  <si>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</si>
  <si>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</si>
  <si>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</si>
  <si>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</si>
  <si>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</si>
  <si>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</si>
  <si>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</si>
  <si>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</si>
  <si>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</si>
  <si>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</si>
  <si>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</si>
  <si>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</si>
  <si>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</si>
  <si>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</si>
  <si>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</si>
  <si>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</si>
  <si>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</si>
  <si>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</si>
  <si>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</si>
  <si>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</si>
  <si>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</si>
  <si>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</si>
  <si>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</si>
  <si>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</si>
  <si>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</si>
  <si>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</si>
  <si>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</si>
  <si>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</si>
  <si>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</si>
  <si>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</si>
  <si>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</si>
  <si>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</si>
  <si>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</si>
  <si>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</si>
  <si>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</si>
  <si>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</si>
  <si>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</si>
  <si>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</si>
  <si>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</si>
  <si>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</si>
  <si>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</si>
  <si>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</si>
  <si>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</si>
  <si>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</si>
  <si>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</si>
  <si>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</si>
  <si>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</si>
  <si>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</si>
  <si>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</si>
  <si>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</si>
  <si>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</si>
  <si>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</si>
  <si>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</si>
  <si>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</si>
  <si>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</si>
  <si>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</si>
  <si>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</si>
  <si>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</si>
  <si>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</si>
  <si>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</si>
  <si>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</si>
  <si>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</si>
  <si>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</si>
  <si>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</si>
  <si>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</si>
  <si>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</si>
  <si>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</si>
  <si>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</si>
  <si>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</si>
  <si>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</si>
  <si>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</si>
  <si>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</si>
  <si>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</si>
  <si>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</si>
  <si>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</si>
  <si>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</si>
  <si>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</si>
  <si>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</si>
  <si>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</si>
  <si>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</si>
  <si>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</si>
  <si>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</si>
  <si>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</si>
  <si>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</si>
  <si>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</si>
  <si>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</si>
  <si>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</si>
  <si>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</si>
  <si>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</si>
  <si>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</si>
  <si>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</si>
  <si>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</si>
  <si>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</si>
  <si>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</si>
  <si>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</si>
  <si>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</si>
  <si>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</si>
  <si>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</si>
  <si>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</si>
  <si>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</si>
  <si>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</si>
  <si>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</si>
  <si>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</si>
  <si>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</si>
  <si>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</si>
  <si>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</si>
  <si>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</si>
  <si>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</si>
  <si>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</si>
  <si>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</si>
  <si>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</si>
  <si>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</si>
  <si>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</si>
  <si>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</si>
  <si>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</si>
  <si>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</si>
  <si>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</si>
  <si>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</si>
  <si>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</si>
  <si>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</si>
  <si>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</si>
  <si>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</si>
  <si>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</si>
  <si>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</si>
  <si>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</si>
  <si>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</si>
  <si>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</si>
  <si>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</si>
  <si>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</si>
  <si>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</si>
  <si>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</si>
  <si>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</si>
  <si>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</si>
  <si>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</si>
  <si>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</si>
  <si>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</si>
  <si>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</si>
  <si>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</si>
  <si>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</si>
  <si>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</si>
  <si>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</si>
  <si>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</si>
  <si>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</si>
  <si>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</si>
  <si>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</si>
  <si>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</si>
  <si>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</si>
  <si>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</si>
  <si>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</si>
  <si>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</si>
  <si>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</si>
  <si>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</si>
  <si>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</si>
  <si>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</si>
  <si>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</si>
  <si>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</si>
  <si>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</si>
  <si>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</si>
  <si>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</si>
  <si>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</si>
  <si>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</si>
  <si>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</si>
  <si>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</si>
  <si>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</si>
  <si>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</si>
  <si>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</si>
  <si>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</si>
  <si>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</si>
  <si>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</si>
  <si>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</si>
  <si>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</si>
  <si>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</si>
  <si>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</si>
  <si>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</si>
  <si>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</si>
  <si>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</si>
  <si>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</si>
  <si>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</si>
  <si>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</si>
  <si>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</si>
  <si>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</si>
  <si>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</si>
  <si>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</si>
  <si>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</si>
  <si>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</si>
  <si>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</si>
  <si>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</si>
  <si>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</si>
  <si>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</si>
  <si>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</si>
  <si>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</si>
  <si>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</si>
  <si>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</si>
  <si>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</si>
  <si>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</si>
  <si>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</si>
  <si>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</si>
  <si>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</si>
  <si>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</si>
  <si>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</si>
  <si>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</si>
  <si>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</si>
  <si>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</si>
  <si>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</si>
  <si>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</si>
  <si>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</si>
  <si>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</si>
  <si>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</si>
  <si>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</si>
  <si>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</si>
  <si>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</si>
  <si>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</si>
  <si>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</si>
  <si>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</si>
  <si>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</si>
  <si>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</si>
  <si>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</si>
  <si>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</si>
  <si>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</si>
  <si>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</si>
  <si>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</si>
  <si>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</si>
  <si>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</si>
  <si>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</si>
  <si>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</si>
  <si>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</si>
  <si>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</si>
  <si>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</si>
  <si>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</si>
  <si>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</si>
  <si>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</si>
  <si>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</si>
  <si>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</si>
  <si>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</si>
  <si>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</si>
  <si>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</si>
  <si>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</si>
  <si>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</si>
  <si>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</si>
  <si>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</si>
  <si>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</si>
  <si>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</si>
  <si>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</si>
  <si>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</si>
  <si>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</si>
  <si>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</si>
  <si>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</si>
  <si>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</si>
  <si>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</si>
  <si>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</si>
  <si>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</si>
  <si>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</si>
  <si>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</si>
  <si>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</si>
  <si>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</si>
  <si>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</si>
  <si>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</si>
  <si>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</si>
  <si>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</si>
  <si>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</si>
  <si>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</si>
  <si>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</si>
  <si>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</si>
  <si>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</si>
  <si>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</si>
  <si>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</si>
  <si>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</si>
  <si>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</si>
  <si>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</si>
  <si>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</si>
  <si>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</si>
  <si>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</si>
  <si>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</si>
  <si>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</si>
  <si>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</si>
  <si>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</si>
  <si>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</si>
  <si>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</si>
  <si>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</si>
  <si>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</si>
  <si>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</si>
  <si>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</si>
  <si>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</si>
  <si>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</si>
  <si>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</si>
  <si>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</si>
  <si>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</si>
  <si>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</si>
  <si>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</si>
  <si>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</si>
  <si>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</si>
  <si>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</si>
  <si>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</si>
  <si>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</si>
  <si>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</si>
  <si>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</si>
  <si>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</si>
  <si>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</si>
  <si>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</si>
  <si>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</si>
  <si>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</si>
  <si>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</si>
  <si>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</si>
  <si>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</si>
  <si>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</si>
  <si>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</si>
  <si>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</si>
  <si>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</si>
  <si>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</si>
  <si>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</si>
  <si>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</si>
  <si>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</si>
  <si>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</si>
  <si>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</si>
  <si>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</si>
  <si>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</si>
  <si>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</si>
  <si>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</si>
  <si>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</si>
  <si>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</si>
  <si>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</si>
  <si>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</si>
  <si>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</si>
  <si>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</si>
  <si>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</si>
  <si>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</si>
  <si>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</si>
  <si>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</si>
  <si>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</si>
  <si>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</si>
  <si>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</si>
  <si>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</si>
  <si>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</si>
  <si>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</si>
  <si>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</si>
  <si>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</si>
  <si>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</si>
  <si>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</si>
  <si>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</si>
  <si>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</si>
  <si>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</si>
  <si>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</si>
  <si>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</si>
  <si>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</si>
  <si>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</si>
  <si>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</si>
  <si>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</si>
  <si>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</si>
  <si>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</si>
  <si>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</si>
  <si>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</si>
  <si>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</si>
  <si>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</si>
  <si>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</si>
  <si>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</si>
  <si>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</si>
  <si>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</si>
  <si>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</si>
  <si>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</si>
  <si>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</si>
  <si>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</si>
  <si>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</si>
  <si>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</si>
  <si>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</si>
  <si>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</si>
  <si>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</si>
  <si>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</si>
  <si>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</si>
  <si>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</si>
  <si>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</si>
  <si>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</si>
  <si>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</si>
  <si>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</si>
  <si>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</si>
  <si>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</si>
  <si>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</si>
  <si>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</si>
  <si>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</si>
  <si>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</si>
  <si>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</si>
  <si>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</si>
  <si>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</si>
  <si>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</si>
  <si>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</si>
  <si>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</si>
  <si>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</si>
  <si>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</si>
  <si>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</si>
  <si>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</si>
  <si>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</si>
  <si>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</si>
  <si>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</si>
  <si>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</si>
  <si>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</si>
  <si>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</si>
  <si>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</si>
  <si>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</si>
  <si>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</si>
  <si>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</si>
  <si>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</si>
  <si>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</si>
  <si>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</si>
  <si>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</si>
  <si>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</si>
  <si>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</si>
  <si>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</si>
  <si>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</si>
  <si>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</si>
  <si>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</si>
  <si>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</si>
  <si>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</si>
  <si>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</si>
  <si>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</si>
  <si>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</si>
  <si>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</si>
  <si>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</si>
  <si>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</si>
  <si>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</si>
  <si>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</si>
  <si>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</si>
  <si>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</si>
  <si>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</si>
  <si>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</si>
  <si>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</si>
  <si>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</si>
  <si>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</si>
  <si>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</si>
  <si>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</si>
  <si>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</si>
  <si>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</si>
  <si>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</si>
  <si>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</si>
  <si>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</si>
  <si>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</si>
  <si>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</si>
  <si>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</si>
  <si>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</si>
  <si>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</si>
  <si>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</si>
  <si>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</si>
  <si>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</si>
  <si>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</si>
  <si>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</si>
  <si>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</si>
  <si>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</si>
  <si>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</si>
  <si>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</si>
  <si>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</si>
  <si>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</si>
  <si>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</si>
  <si>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</si>
  <si>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</si>
  <si>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</si>
  <si>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</si>
  <si>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</si>
  <si>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</si>
  <si>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</si>
  <si>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</si>
  <si>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</si>
  <si>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</si>
  <si>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</si>
  <si>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</si>
  <si>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</si>
  <si>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</si>
  <si>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</si>
  <si>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</si>
  <si>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</si>
  <si>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</si>
  <si>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</si>
  <si>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</si>
  <si>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</si>
  <si>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</si>
  <si>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</si>
  <si>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</si>
  <si>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</si>
  <si>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</si>
  <si>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</si>
  <si>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</si>
  <si>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</si>
  <si>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</si>
  <si>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</si>
  <si>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</si>
  <si>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</si>
  <si>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</si>
  <si>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</si>
  <si>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</si>
  <si>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</si>
  <si>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</si>
  <si>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</si>
  <si>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</si>
  <si>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</si>
  <si>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</si>
  <si>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</si>
  <si>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</si>
  <si>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</si>
  <si>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</si>
  <si>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</si>
  <si>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</si>
  <si>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</si>
  <si>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</si>
  <si>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</si>
  <si>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</si>
  <si>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</si>
  <si>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</si>
  <si>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</si>
  <si>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</si>
  <si>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</si>
  <si>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</si>
  <si>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</si>
  <si>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</si>
  <si>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</si>
  <si>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</si>
  <si>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</si>
  <si>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</si>
  <si>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</si>
  <si>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</si>
  <si>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</si>
  <si>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</si>
  <si>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</si>
  <si>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</si>
  <si>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</si>
  <si>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</si>
  <si>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</si>
  <si>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</si>
  <si>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</si>
  <si>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</si>
  <si>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</si>
  <si>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</si>
  <si>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</si>
  <si>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</si>
  <si>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</si>
  <si>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</si>
  <si>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</si>
  <si>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</si>
  <si>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</si>
  <si>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</si>
  <si>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</si>
  <si>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</si>
  <si>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</si>
  <si>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</si>
  <si>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</si>
  <si>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</si>
  <si>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</si>
  <si>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</si>
  <si>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</si>
  <si>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</si>
  <si>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</si>
  <si>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</si>
  <si>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</si>
  <si>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</si>
  <si>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</si>
  <si>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</si>
  <si>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</si>
  <si>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</si>
  <si>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</si>
  <si>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</si>
  <si>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</si>
  <si>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</si>
  <si>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</si>
  <si>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</si>
  <si>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</si>
  <si>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</si>
  <si>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</si>
  <si>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</si>
  <si>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</si>
  <si>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</si>
  <si>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</si>
  <si>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</si>
  <si>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</si>
  <si>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</si>
  <si>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</si>
  <si>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</si>
  <si>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</si>
  <si>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</si>
  <si>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</si>
  <si>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</si>
  <si>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</si>
  <si>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</si>
  <si>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</si>
  <si>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</si>
  <si>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</si>
  <si>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</si>
  <si>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</si>
  <si>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</si>
  <si>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</si>
  <si>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</si>
  <si>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</si>
  <si>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</si>
  <si>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</si>
  <si>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</si>
  <si>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</si>
  <si>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</si>
  <si>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</si>
  <si>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</si>
  <si>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</si>
  <si>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</si>
  <si>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</si>
  <si>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</si>
  <si>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</si>
  <si>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</si>
  <si>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</si>
  <si>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</si>
  <si>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</si>
  <si>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</si>
  <si>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</si>
  <si>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</si>
  <si>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</si>
  <si>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</si>
  <si>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</si>
  <si>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</si>
  <si>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</si>
  <si>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</si>
  <si>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</si>
  <si>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</si>
  <si>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</si>
  <si>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</si>
  <si>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</si>
  <si>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</si>
  <si>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</si>
  <si>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</si>
  <si>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</si>
  <si>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</si>
  <si>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</si>
  <si>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</si>
  <si>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</si>
  <si>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</si>
  <si>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</si>
  <si>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</si>
  <si>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</si>
  <si>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</si>
  <si>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</si>
  <si>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</si>
  <si>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</si>
  <si>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</si>
  <si>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</si>
  <si>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</si>
  <si>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</si>
  <si>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</si>
  <si>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</si>
  <si>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</si>
  <si>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</si>
  <si>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</si>
  <si>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</si>
  <si>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</si>
  <si>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</si>
  <si>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</si>
  <si>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</si>
  <si>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</si>
  <si>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</si>
  <si>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</si>
  <si>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</si>
  <si>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</si>
  <si>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</si>
  <si>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</si>
  <si>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</si>
  <si>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</si>
  <si>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</si>
  <si>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</si>
  <si>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</si>
  <si>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</si>
  <si>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</si>
  <si>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</si>
  <si>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</si>
  <si>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</si>
  <si>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</si>
  <si>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</si>
  <si>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</si>
  <si>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</si>
  <si>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</si>
  <si>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</si>
  <si>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</si>
  <si>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</si>
  <si>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</si>
  <si>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</si>
  <si>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</si>
  <si>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</si>
  <si>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</si>
  <si>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</si>
  <si>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</si>
  <si>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</si>
  <si>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</si>
  <si>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</si>
  <si>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</si>
  <si>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</si>
  <si>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</si>
  <si>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</si>
  <si>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</si>
  <si>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</si>
  <si>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</si>
  <si>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</si>
  <si>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</si>
  <si>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</si>
  <si>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</si>
  <si>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</si>
  <si>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</si>
  <si>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</si>
  <si>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</si>
  <si>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</si>
  <si>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</si>
  <si>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</si>
  <si>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</si>
  <si>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</si>
  <si>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</si>
  <si>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</si>
  <si>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</si>
  <si>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</si>
  <si>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</si>
  <si>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</si>
  <si>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</si>
  <si>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</si>
  <si>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</si>
  <si>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</si>
  <si>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</si>
  <si>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</si>
  <si>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</si>
  <si>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</si>
  <si>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</si>
  <si>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</si>
  <si>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</si>
  <si>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</si>
  <si>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</si>
  <si>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</si>
  <si>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</si>
  <si>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</si>
  <si>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</si>
  <si>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</si>
  <si>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</si>
  <si>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</si>
  <si>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</si>
  <si>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</si>
  <si>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</si>
  <si>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</si>
  <si>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</si>
  <si>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</si>
  <si>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</si>
  <si>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</si>
  <si>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</si>
  <si>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</si>
  <si>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</si>
  <si>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</si>
  <si>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</si>
  <si>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</si>
  <si>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</si>
  <si>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</si>
  <si>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</si>
  <si>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</si>
  <si>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</si>
  <si>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</si>
  <si>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</si>
  <si>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</si>
  <si>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</si>
  <si>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</si>
  <si>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</si>
  <si>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</si>
  <si>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</si>
  <si>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</si>
  <si>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</si>
  <si>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</si>
  <si>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</si>
  <si>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</si>
  <si>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</si>
  <si>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</si>
  <si>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</si>
  <si>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</si>
  <si>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</si>
  <si>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</si>
  <si>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</si>
  <si>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</si>
  <si>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</si>
  <si>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</si>
  <si>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</si>
  <si>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</si>
  <si>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</si>
  <si>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</si>
  <si>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</si>
  <si>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</si>
  <si>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</si>
  <si>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</si>
  <si>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</si>
  <si>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</si>
  <si>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</si>
  <si>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</si>
  <si>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</si>
  <si>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</si>
  <si>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</si>
  <si>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</si>
  <si>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</si>
  <si>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</si>
  <si>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</si>
  <si>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</si>
  <si>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</si>
  <si>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</si>
  <si>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</si>
  <si>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</si>
  <si>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</si>
  <si>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</si>
  <si>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</si>
  <si>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</si>
  <si>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</si>
  <si>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</si>
  <si>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</si>
  <si>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</si>
  <si>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</si>
  <si>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</si>
  <si>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</si>
  <si>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</si>
  <si>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</si>
  <si>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</si>
  <si>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</si>
  <si>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</si>
  <si>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</si>
  <si>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</si>
  <si>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</si>
  <si>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</si>
  <si>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</si>
  <si>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</si>
  <si>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</si>
  <si>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</si>
  <si>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</si>
  <si>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</si>
  <si>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</si>
  <si>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</si>
  <si>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</si>
  <si>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</si>
  <si>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</si>
  <si>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</si>
  <si>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</si>
  <si>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</si>
  <si>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</si>
  <si>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</si>
  <si>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</si>
  <si>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</si>
  <si>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</si>
  <si>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</si>
  <si>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</si>
  <si>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</si>
  <si>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</si>
  <si>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</si>
  <si>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</si>
  <si>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</si>
  <si>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</si>
  <si>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</si>
  <si>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</si>
  <si>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</si>
  <si>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</si>
  <si>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</si>
  <si>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</si>
  <si>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</si>
  <si>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</si>
  <si>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</si>
  <si>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</si>
  <si>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</si>
  <si>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</si>
  <si>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</si>
  <si>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</si>
  <si>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</si>
  <si>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</si>
  <si>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</si>
  <si>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</si>
  <si>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</si>
  <si>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</si>
  <si>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</si>
  <si>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</si>
  <si>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</si>
  <si>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</si>
  <si>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</si>
  <si>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</si>
  <si>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</si>
  <si>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</si>
  <si>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</si>
  <si>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</si>
  <si>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</si>
  <si>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</si>
  <si>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</si>
  <si>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</si>
  <si>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</si>
  <si>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</si>
  <si>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</si>
  <si>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</si>
  <si>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</si>
  <si>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</si>
  <si>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</si>
  <si>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</si>
  <si>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</si>
  <si>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</si>
  <si>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</si>
  <si>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</si>
  <si>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</si>
  <si>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</si>
  <si>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</si>
  <si>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</si>
  <si>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</si>
  <si>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</si>
  <si>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</si>
  <si>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</si>
  <si>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</si>
  <si>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</si>
  <si>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</si>
  <si>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</si>
  <si>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</si>
  <si>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</si>
  <si>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</si>
  <si>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</si>
  <si>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</si>
  <si>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</si>
  <si>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</si>
  <si>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</si>
  <si>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</si>
  <si>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</si>
  <si>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</si>
  <si>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</si>
  <si>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</si>
  <si>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</si>
  <si>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</si>
  <si>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</si>
  <si>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</si>
  <si>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</si>
  <si>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</si>
  <si>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</si>
  <si>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</si>
  <si>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</si>
  <si>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</si>
  <si>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</si>
  <si>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</si>
  <si>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</si>
  <si>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</si>
  <si>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</si>
  <si>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</si>
  <si>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</si>
  <si>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</si>
  <si>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</si>
  <si>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</si>
  <si>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</si>
  <si>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</si>
  <si>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</si>
  <si>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</si>
  <si>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</si>
  <si>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</si>
  <si>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</si>
  <si>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</si>
  <si>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</si>
  <si>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</si>
  <si>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</si>
  <si>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</si>
  <si>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</si>
  <si>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</si>
  <si>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</si>
  <si>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</si>
  <si>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</si>
  <si>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</si>
  <si>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</si>
  <si>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</si>
  <si>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</si>
  <si>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</si>
  <si>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</si>
  <si>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</si>
  <si>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</si>
  <si>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</si>
  <si>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</si>
  <si>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</si>
  <si>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</si>
  <si>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</si>
  <si>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</si>
  <si>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</si>
  <si>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</si>
  <si>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</si>
  <si>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</si>
  <si>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</si>
  <si>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</si>
  <si>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</si>
  <si>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</si>
  <si>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</si>
  <si>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</si>
  <si>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</si>
  <si>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</si>
  <si>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</si>
  <si>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</si>
  <si>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</si>
  <si>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</si>
  <si>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</si>
  <si>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</si>
  <si>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</si>
  <si>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</si>
  <si>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</si>
  <si>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</si>
  <si>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</si>
  <si>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</si>
  <si>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</si>
  <si>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</si>
  <si>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</si>
  <si>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</si>
  <si>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</si>
  <si>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</si>
  <si>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</si>
  <si>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</si>
  <si>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</si>
  <si>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</si>
  <si>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</si>
  <si>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</si>
  <si>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</si>
  <si>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</si>
  <si>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</si>
  <si>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</si>
  <si>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</si>
  <si>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</si>
  <si>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</si>
  <si>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</si>
  <si>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</si>
  <si>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</si>
  <si>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</si>
  <si>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</si>
  <si>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</si>
  <si>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</si>
  <si>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</si>
  <si>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</si>
  <si>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</si>
  <si>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</si>
  <si>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</si>
  <si>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</si>
  <si>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</si>
  <si>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</si>
  <si>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</si>
  <si>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</si>
  <si>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</si>
  <si>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</si>
  <si>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</si>
  <si>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</si>
  <si>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</si>
  <si>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</si>
  <si>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</si>
  <si>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</si>
  <si>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</si>
  <si>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</si>
  <si>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</si>
  <si>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</si>
  <si>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</si>
  <si>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</si>
  <si>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</si>
  <si>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</si>
  <si>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</si>
  <si>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</si>
  <si>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</si>
  <si>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</si>
  <si>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</si>
  <si>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</si>
  <si>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</si>
  <si>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</si>
  <si>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</si>
  <si>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</si>
  <si>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</si>
  <si>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</si>
  <si>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</si>
  <si>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</si>
  <si>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</si>
  <si>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</si>
  <si>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</si>
  <si>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</si>
  <si>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</si>
  <si>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</si>
  <si>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</si>
  <si>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</si>
  <si>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</si>
  <si>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</si>
  <si>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</si>
  <si>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</si>
  <si>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</si>
  <si>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</si>
  <si>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</si>
  <si>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</si>
  <si>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</si>
  <si>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</si>
  <si>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</si>
  <si>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</si>
  <si>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</si>
  <si>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</si>
  <si>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</si>
  <si>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</si>
  <si>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</si>
  <si>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</si>
  <si>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</si>
  <si>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</si>
  <si>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</si>
  <si>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</si>
  <si>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</si>
  <si>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</si>
  <si>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</si>
  <si>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</si>
  <si>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</si>
  <si>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</si>
  <si>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</si>
  <si>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</si>
  <si>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</si>
  <si>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</si>
  <si>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</si>
  <si>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</si>
  <si>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</si>
  <si>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</si>
  <si>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</si>
  <si>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</si>
  <si>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</si>
  <si>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</si>
  <si>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</si>
  <si>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</si>
  <si>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</si>
  <si>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</si>
  <si>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</si>
  <si>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</si>
  <si>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</si>
  <si>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</si>
  <si>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</si>
  <si>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</si>
  <si>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</si>
  <si>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</si>
  <si>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</si>
  <si>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</si>
  <si>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</si>
  <si>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</si>
  <si>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</si>
  <si>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</si>
  <si>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</si>
  <si>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</si>
  <si>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</si>
  <si>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</si>
  <si>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</si>
  <si>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</si>
  <si>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</si>
  <si>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</si>
  <si>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</si>
  <si>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</si>
  <si>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</si>
  <si>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</si>
  <si>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</si>
  <si>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</si>
  <si>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</si>
  <si>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</si>
  <si>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</si>
  <si>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</si>
  <si>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</si>
  <si>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</si>
  <si>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</si>
  <si>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</si>
  <si>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</si>
  <si>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</si>
  <si>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</si>
  <si>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</si>
  <si>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</si>
  <si>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</si>
  <si>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</si>
  <si>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</si>
  <si>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</si>
  <si>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</si>
  <si>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</si>
  <si>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</si>
  <si>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</si>
  <si>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</si>
  <si>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</si>
  <si>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</si>
  <si>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</si>
  <si>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</si>
  <si>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</si>
  <si>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</si>
  <si>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</si>
  <si>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</si>
  <si>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</si>
  <si>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</si>
  <si>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</si>
  <si>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</si>
  <si>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</si>
  <si>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</si>
  <si>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</si>
  <si>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</si>
  <si>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</si>
  <si>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</si>
  <si>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</si>
  <si>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</si>
  <si>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</si>
  <si>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</si>
  <si>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</si>
  <si>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</si>
  <si>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</si>
  <si>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</si>
  <si>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</si>
  <si>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</si>
  <si>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</si>
  <si>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</si>
  <si>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</si>
  <si>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</si>
  <si>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</si>
  <si>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</si>
  <si>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</si>
  <si>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</si>
  <si>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</si>
  <si>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</si>
  <si>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</si>
  <si>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</si>
  <si>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</si>
  <si>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</si>
  <si>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</si>
  <si>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</si>
  <si>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</si>
  <si>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</si>
  <si>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</si>
  <si>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</si>
  <si>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</si>
  <si>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</si>
  <si>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</si>
  <si>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</si>
  <si>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</si>
  <si>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</si>
  <si>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</si>
  <si>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</si>
  <si>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</si>
  <si>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</si>
  <si>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</si>
  <si>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</si>
  <si>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</si>
  <si>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</si>
  <si>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</si>
  <si>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</si>
  <si>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</si>
  <si>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</si>
  <si>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</si>
  <si>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</si>
  <si>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</si>
  <si>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</si>
  <si>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</si>
  <si>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</si>
  <si>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</si>
  <si>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</si>
  <si>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</si>
  <si>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</si>
  <si>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</si>
  <si>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</si>
  <si>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</si>
  <si>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</si>
  <si>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</si>
  <si>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</si>
  <si>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</si>
  <si>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</si>
  <si>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</si>
  <si>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</si>
  <si>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</si>
  <si>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</si>
  <si>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</si>
  <si>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</si>
  <si>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</si>
  <si>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</si>
  <si>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</si>
  <si>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</si>
  <si>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</si>
  <si>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</si>
  <si>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</si>
  <si>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</si>
  <si>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</si>
  <si>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</si>
  <si>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</si>
  <si>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</si>
  <si>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</si>
  <si>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</si>
  <si>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</si>
  <si>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</si>
  <si>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</si>
  <si>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</si>
  <si>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</si>
  <si>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</si>
  <si>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</si>
  <si>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</si>
  <si>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</si>
  <si>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</si>
  <si>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</si>
  <si>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</si>
  <si>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</si>
  <si>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</si>
  <si>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</si>
  <si>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</si>
  <si>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</si>
  <si>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</si>
  <si>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</si>
  <si>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</si>
  <si>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</si>
  <si>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</si>
  <si>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</si>
  <si>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</si>
  <si>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</si>
  <si>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</si>
  <si>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</si>
  <si>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</si>
  <si>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</si>
  <si>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</si>
  <si>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</si>
  <si>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</si>
  <si>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</si>
  <si>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</si>
  <si>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</si>
  <si>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</si>
  <si>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</si>
  <si>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</si>
  <si>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</si>
  <si>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</si>
  <si>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</si>
  <si>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</si>
  <si>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</si>
  <si>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</si>
  <si>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</si>
  <si>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</si>
  <si>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</si>
  <si>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</si>
  <si>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</si>
  <si>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</si>
  <si>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</si>
  <si>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</si>
  <si>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</si>
  <si>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</si>
  <si>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</si>
  <si>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</si>
  <si>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</si>
  <si>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</si>
  <si>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</si>
  <si>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</si>
  <si>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</si>
  <si>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</si>
  <si>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</si>
  <si>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</si>
  <si>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</si>
  <si>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</si>
  <si>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</si>
  <si>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</si>
  <si>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</si>
  <si>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</si>
  <si>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</si>
  <si>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</si>
  <si>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</si>
  <si>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</si>
  <si>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</si>
  <si>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</si>
  <si>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</si>
  <si>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</si>
  <si>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</si>
  <si>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</si>
  <si>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</si>
  <si>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</si>
  <si>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</si>
  <si>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</si>
  <si>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</si>
  <si>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</si>
  <si>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</si>
  <si>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</si>
  <si>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</si>
  <si>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</si>
  <si>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</si>
  <si>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</si>
  <si>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</si>
  <si>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</si>
  <si>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</si>
  <si>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</si>
  <si>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</si>
  <si>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</si>
  <si>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</si>
  <si>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</si>
  <si>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</si>
  <si>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</si>
  <si>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</si>
  <si>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</si>
  <si>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</si>
  <si>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</si>
  <si>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</si>
  <si>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</si>
  <si>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</si>
  <si>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</si>
  <si>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</si>
  <si>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</si>
  <si>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</si>
  <si>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</si>
  <si>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</si>
  <si>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</si>
  <si>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</si>
  <si>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</si>
  <si>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</si>
  <si>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</si>
  <si>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</si>
  <si>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</si>
  <si>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</si>
  <si>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</si>
  <si>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</si>
  <si>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</si>
  <si>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</si>
  <si>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</si>
  <si>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</si>
  <si>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</si>
  <si>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</si>
  <si>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</si>
  <si>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</si>
  <si>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</si>
  <si>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</si>
  <si>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</si>
  <si>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</si>
  <si>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</si>
  <si>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</si>
  <si>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</si>
  <si>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</si>
  <si>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</si>
  <si>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</si>
  <si>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</si>
  <si>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</si>
  <si>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</si>
  <si>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</si>
  <si>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</si>
  <si>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</si>
  <si>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</si>
  <si>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</si>
  <si>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</si>
  <si>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</si>
  <si>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</si>
  <si>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</si>
  <si>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</si>
  <si>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</si>
  <si>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</si>
  <si>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</si>
  <si>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</si>
  <si>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</si>
  <si>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</si>
  <si>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</si>
  <si>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</si>
  <si>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</si>
  <si>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</si>
  <si>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</si>
  <si>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</si>
  <si>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</si>
  <si>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</si>
  <si>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</si>
  <si>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</si>
  <si>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</si>
  <si>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</si>
  <si>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</si>
  <si>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</si>
  <si>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</si>
  <si>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</si>
  <si>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</si>
  <si>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</si>
  <si>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</si>
  <si>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</si>
  <si>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</si>
  <si>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</si>
  <si>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</si>
  <si>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</si>
  <si>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</si>
  <si>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</si>
  <si>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</si>
  <si>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</si>
  <si>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</si>
  <si>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</si>
  <si>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</si>
  <si>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</si>
  <si>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</si>
  <si>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</si>
  <si>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</si>
  <si>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</si>
  <si>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</si>
  <si>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</si>
  <si>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</si>
  <si>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</si>
  <si>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</si>
  <si>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</si>
  <si>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</si>
  <si>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</si>
  <si>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</si>
  <si>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</si>
  <si>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</si>
  <si>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</si>
  <si>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</si>
  <si>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</si>
  <si>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</si>
  <si>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</si>
  <si>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</si>
  <si>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</si>
  <si>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</si>
  <si>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</si>
  <si>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</si>
  <si>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</si>
  <si>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</si>
  <si>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</si>
  <si>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</si>
  <si>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</si>
  <si>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</si>
  <si>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</si>
  <si>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</si>
  <si>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</si>
  <si>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</si>
  <si>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</si>
  <si>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</si>
  <si>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</si>
  <si>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</si>
  <si>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</si>
  <si>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</si>
  <si>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</si>
  <si>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</si>
  <si>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</si>
  <si>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</si>
  <si>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</si>
  <si>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</si>
  <si>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</si>
  <si>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</si>
  <si>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</si>
  <si>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</si>
  <si>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</si>
  <si>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</si>
  <si>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</si>
  <si>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</si>
  <si>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</si>
  <si>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</si>
  <si>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</si>
  <si>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</si>
  <si>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</si>
  <si>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</si>
  <si>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</si>
  <si>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</si>
  <si>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</si>
  <si>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</si>
  <si>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</si>
  <si>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</si>
  <si>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</si>
  <si>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</si>
  <si>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</si>
  <si>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</si>
  <si>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</si>
  <si>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</si>
  <si>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</si>
  <si>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</si>
  <si>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</si>
  <si>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</si>
  <si>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</si>
  <si>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</si>
  <si>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</si>
  <si>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</si>
  <si>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</si>
  <si>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</si>
  <si>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</si>
  <si>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</si>
  <si>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</si>
  <si>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</si>
  <si>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</si>
  <si>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</si>
  <si>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</si>
  <si>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</si>
  <si>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</si>
  <si>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</si>
  <si>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</si>
  <si>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</si>
  <si>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</si>
  <si>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</si>
  <si>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</si>
  <si>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</si>
  <si>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</si>
  <si>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</si>
  <si>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</si>
  <si>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</si>
  <si>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</si>
  <si>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</si>
  <si>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</si>
  <si>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</si>
  <si>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</si>
  <si>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</si>
  <si>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</si>
  <si>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</si>
  <si>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</si>
  <si>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</si>
  <si>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</si>
  <si>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</si>
  <si>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</si>
  <si>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</si>
  <si>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</si>
  <si>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</si>
  <si>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</si>
  <si>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</si>
  <si>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</si>
  <si>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</si>
  <si>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</si>
  <si>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</si>
  <si>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</si>
  <si>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</si>
  <si>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</si>
  <si>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</si>
  <si>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</si>
  <si>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</si>
  <si>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</si>
  <si>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</si>
  <si>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</si>
  <si>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</si>
  <si>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</si>
  <si>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</si>
  <si>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</si>
  <si>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</si>
  <si>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</si>
  <si>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</si>
  <si>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</si>
  <si>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</si>
  <si>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</si>
  <si>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</si>
  <si>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</si>
  <si>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</si>
  <si>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</si>
  <si>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</si>
  <si>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</si>
  <si>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</si>
  <si>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</si>
  <si>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</si>
  <si>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</si>
  <si>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</si>
  <si>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</si>
  <si>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</si>
  <si>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</si>
  <si>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</si>
  <si>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</si>
  <si>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</si>
  <si>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</si>
  <si>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</si>
  <si>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</si>
  <si>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</si>
  <si>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</si>
  <si>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</si>
  <si>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</si>
  <si>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</si>
  <si>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</si>
  <si>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</si>
  <si>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</si>
  <si>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</si>
  <si>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</si>
  <si>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</si>
  <si>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</si>
  <si>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</si>
  <si>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</si>
  <si>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</si>
  <si>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</si>
  <si>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</si>
  <si>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</si>
  <si>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</si>
  <si>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</si>
  <si>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</si>
  <si>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</si>
  <si>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</si>
  <si>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</si>
  <si>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</si>
  <si>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</si>
  <si>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</si>
  <si>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</si>
  <si>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</si>
  <si>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</si>
  <si>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</si>
  <si>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</si>
  <si>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</si>
  <si>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</si>
  <si>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</si>
  <si>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</si>
  <si>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</si>
  <si>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</si>
  <si>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</si>
  <si>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</si>
  <si>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</si>
  <si>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</si>
  <si>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</si>
  <si>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</si>
  <si>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</si>
  <si>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</si>
  <si>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</si>
  <si>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</si>
  <si>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</si>
  <si>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</si>
  <si>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</si>
  <si>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</si>
  <si>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</si>
  <si>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</si>
  <si>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</si>
  <si>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</si>
  <si>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</si>
  <si>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</si>
  <si>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</si>
  <si>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</si>
  <si>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</si>
  <si>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</si>
  <si>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</si>
  <si>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</si>
  <si>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</si>
  <si>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</si>
  <si>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</si>
  <si>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</si>
  <si>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</si>
  <si>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</si>
  <si>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</si>
  <si>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</si>
  <si>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</si>
  <si>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</si>
  <si>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</si>
  <si>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</si>
  <si>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</si>
  <si>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</si>
  <si>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</si>
  <si>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</si>
  <si>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</si>
  <si>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</si>
  <si>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</si>
  <si>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</si>
  <si>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</si>
  <si>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</si>
  <si>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</si>
  <si>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</si>
  <si>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</si>
  <si>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</si>
  <si>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</si>
  <si>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</si>
  <si>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</si>
  <si>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</si>
  <si>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</si>
  <si>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</si>
  <si>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</si>
  <si>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</si>
  <si>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</si>
  <si>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</si>
  <si>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</si>
  <si>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</si>
  <si>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</si>
  <si>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</si>
  <si>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</si>
  <si>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</si>
  <si>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</si>
  <si>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</si>
  <si>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</si>
  <si>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</si>
  <si>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</si>
  <si>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</si>
  <si>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</si>
  <si>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</si>
  <si>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</si>
  <si>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</si>
  <si>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</si>
  <si>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</si>
  <si>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</si>
  <si>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</si>
  <si>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</si>
  <si>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</si>
  <si>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</si>
  <si>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</si>
  <si>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</si>
  <si>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</si>
  <si>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</si>
  <si>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</si>
  <si>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</si>
  <si>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</si>
  <si>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</si>
  <si>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</si>
  <si>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</si>
  <si>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</si>
  <si>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</si>
  <si>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</si>
  <si>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</si>
  <si>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</si>
  <si>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</si>
  <si>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</si>
  <si>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</si>
  <si>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</si>
  <si>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</si>
  <si>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</si>
  <si>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</si>
  <si>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</si>
  <si>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</si>
  <si>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</si>
  <si>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</si>
  <si>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</si>
  <si>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</si>
  <si>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</si>
  <si>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</si>
  <si>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</si>
  <si>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</si>
  <si>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</si>
  <si>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</si>
  <si>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</si>
  <si>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</si>
  <si>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</si>
  <si>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</si>
  <si>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</si>
  <si>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</si>
  <si>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</si>
  <si>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</si>
  <si>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</si>
  <si>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</si>
  <si>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</si>
  <si>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</si>
  <si>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</si>
  <si>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</si>
  <si>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</si>
  <si>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</si>
  <si>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</si>
  <si>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</si>
  <si>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</si>
  <si>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</si>
  <si>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</si>
  <si>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</si>
  <si>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</si>
  <si>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</si>
  <si>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</si>
  <si>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</si>
  <si>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</si>
  <si>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</si>
  <si>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</si>
  <si>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</si>
  <si>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</si>
  <si>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</si>
  <si>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</si>
  <si>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</si>
  <si>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</si>
  <si>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</si>
  <si>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</si>
  <si>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</si>
  <si>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</si>
  <si>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</si>
  <si>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</si>
  <si>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</si>
  <si>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</si>
  <si>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</si>
  <si>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</si>
  <si>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</si>
  <si>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</si>
  <si>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</si>
  <si>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</si>
  <si>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</si>
  <si>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</si>
  <si>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</si>
  <si>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</si>
  <si>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</si>
  <si>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</si>
  <si>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</si>
  <si>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</si>
  <si>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</si>
  <si>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</si>
  <si>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</si>
  <si>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</si>
  <si>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</si>
  <si>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</si>
  <si>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</si>
  <si>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</si>
  <si>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</si>
  <si>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</si>
  <si>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</si>
  <si>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</si>
  <si>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</si>
  <si>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</si>
  <si>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</si>
  <si>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</si>
  <si>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</si>
  <si>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</si>
  <si>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</si>
  <si>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</si>
  <si>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</si>
  <si>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</si>
  <si>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</si>
  <si>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</si>
  <si>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</si>
  <si>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</si>
  <si>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</si>
  <si>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</si>
  <si>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</si>
  <si>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</si>
  <si>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</si>
  <si>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</si>
  <si>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</si>
  <si>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</si>
  <si>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</si>
  <si>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</si>
  <si>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</si>
  <si>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</si>
  <si>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</si>
  <si>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</si>
  <si>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</si>
  <si>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</si>
  <si>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</si>
  <si>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</si>
  <si>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</si>
  <si>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</si>
  <si>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</si>
  <si>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</si>
  <si>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</si>
  <si>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</si>
  <si>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</si>
  <si>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</si>
  <si>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</si>
  <si>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</si>
  <si>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</si>
  <si>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</si>
  <si>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</si>
  <si>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</si>
  <si>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</si>
  <si>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</si>
  <si>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</si>
  <si>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</si>
  <si>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</si>
  <si>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</si>
  <si>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</si>
  <si>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</si>
  <si>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</si>
  <si>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</si>
  <si>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</si>
  <si>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</si>
  <si>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</si>
  <si>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</si>
  <si>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</si>
  <si>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</si>
  <si>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</si>
  <si>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</si>
  <si>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</si>
  <si>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</si>
  <si>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</si>
  <si>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</si>
  <si>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</si>
  <si>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</si>
  <si>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</si>
  <si>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</si>
  <si>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</si>
  <si>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</si>
  <si>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</si>
  <si>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</si>
  <si>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</si>
  <si>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</si>
  <si>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</si>
  <si>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</si>
  <si>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</si>
  <si>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</si>
  <si>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</si>
  <si>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</si>
  <si>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</si>
  <si>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</si>
  <si>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</si>
  <si>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</si>
  <si>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</si>
  <si>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</si>
  <si>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</si>
  <si>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</si>
  <si>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</si>
  <si>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</si>
  <si>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</si>
  <si>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</si>
  <si>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</si>
  <si>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</si>
  <si>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</si>
  <si>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</si>
  <si>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</si>
  <si>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</si>
  <si>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</si>
  <si>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</si>
  <si>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</si>
  <si>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</si>
  <si>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</si>
  <si>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</si>
  <si>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</si>
  <si>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</si>
  <si>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</si>
  <si>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</si>
  <si>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</si>
  <si>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</si>
  <si>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</si>
  <si>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</si>
  <si>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</si>
  <si>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</si>
  <si>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</si>
  <si>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</si>
  <si>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</si>
  <si>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</si>
  <si>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</si>
  <si>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</si>
  <si>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</si>
  <si>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</si>
  <si>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</si>
  <si>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</si>
  <si>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</si>
  <si>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</si>
  <si>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</si>
  <si>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</si>
  <si>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</si>
  <si>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</si>
  <si>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</si>
  <si>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</si>
  <si>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</si>
  <si>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</si>
  <si>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</si>
  <si>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</si>
  <si>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</si>
  <si>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</si>
  <si>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</si>
  <si>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</si>
  <si>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</si>
  <si>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</si>
  <si>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</si>
  <si>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</si>
  <si>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</si>
  <si>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</si>
  <si>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</si>
  <si>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</si>
  <si>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</si>
  <si>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</si>
  <si>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</si>
  <si>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</si>
  <si>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</si>
  <si>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</si>
  <si>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</si>
  <si>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</si>
  <si>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</si>
  <si>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</si>
  <si>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</si>
  <si>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</si>
  <si>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</si>
  <si>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</si>
  <si>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</si>
  <si>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</si>
  <si>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</si>
  <si>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</si>
  <si>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</si>
  <si>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</si>
  <si>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</si>
  <si>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</si>
  <si>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</si>
  <si>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</si>
  <si>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</si>
  <si>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</si>
  <si>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</si>
  <si>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</si>
  <si>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</si>
  <si>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</si>
  <si>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</si>
  <si>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</si>
  <si>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</si>
  <si>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</si>
  <si>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</si>
  <si>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</si>
  <si>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</si>
  <si>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</si>
  <si>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</si>
  <si>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</si>
  <si>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</si>
  <si>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</si>
  <si>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</si>
  <si>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</si>
  <si>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</si>
  <si>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</si>
  <si>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</si>
  <si>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</si>
  <si>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</si>
  <si>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</si>
  <si>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</si>
  <si>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</si>
  <si>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</si>
  <si>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</si>
  <si>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</si>
  <si>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</si>
  <si>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</si>
  <si>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</si>
  <si>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</si>
  <si>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</si>
  <si>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</si>
  <si>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</si>
  <si>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</si>
  <si>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</si>
  <si>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</si>
  <si>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</si>
  <si>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</si>
  <si>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</si>
  <si>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</si>
  <si>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</si>
  <si>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</si>
  <si>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</si>
  <si>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</si>
  <si>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</si>
  <si>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</si>
  <si>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</si>
  <si>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</si>
  <si>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</si>
  <si>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</si>
  <si>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</si>
  <si>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</si>
  <si>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</si>
  <si>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</si>
  <si>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</si>
  <si>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</si>
  <si>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</si>
  <si>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</si>
  <si>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</si>
  <si>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</si>
  <si>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</si>
  <si>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</si>
  <si>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</si>
  <si>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</si>
  <si>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</si>
  <si>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</si>
  <si>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</si>
  <si>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</si>
  <si>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</si>
  <si>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</si>
  <si>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</si>
  <si>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</si>
  <si>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</si>
  <si>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</si>
  <si>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</si>
  <si>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</si>
  <si>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</si>
  <si>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</si>
  <si>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</si>
  <si>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</si>
  <si>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</si>
  <si>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</si>
  <si>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</si>
  <si>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</si>
  <si>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</si>
  <si>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</si>
  <si>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</si>
  <si>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</si>
  <si>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</si>
  <si>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</si>
  <si>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</si>
  <si>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</si>
  <si>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</si>
  <si>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</si>
  <si>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</si>
  <si>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</si>
  <si>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</si>
  <si>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</si>
  <si>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</si>
  <si>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</si>
  <si>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</si>
  <si>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</si>
  <si>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</si>
  <si>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</si>
  <si>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</si>
  <si>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</si>
  <si>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</si>
  <si>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</si>
  <si>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</si>
  <si>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</si>
  <si>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</si>
  <si>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</si>
  <si>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</si>
  <si>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</si>
  <si>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</si>
  <si>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</si>
  <si>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</si>
  <si>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</si>
  <si>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</si>
  <si>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</si>
  <si>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</si>
  <si>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</si>
  <si>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</si>
  <si>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</si>
  <si>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</si>
  <si>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</si>
  <si>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</si>
  <si>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</si>
  <si>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</si>
  <si>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</si>
  <si>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</si>
  <si>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</si>
  <si>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</si>
  <si>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</si>
  <si>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</si>
  <si>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</si>
  <si>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</si>
  <si>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</si>
  <si>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</si>
  <si>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</si>
  <si>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</si>
  <si>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</si>
  <si>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</si>
  <si>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</si>
  <si>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</si>
  <si>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</si>
  <si>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</si>
  <si>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</si>
  <si>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</si>
  <si>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</si>
  <si>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</si>
  <si>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</si>
  <si>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</si>
  <si>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</si>
  <si>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</si>
  <si>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</si>
  <si>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</si>
  <si>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</si>
  <si>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</si>
  <si>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</si>
  <si>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</si>
  <si>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</si>
  <si>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</si>
  <si>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</si>
  <si>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</si>
  <si>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</si>
  <si>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</si>
  <si>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</si>
  <si>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</si>
  <si>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</si>
  <si>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</si>
  <si>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</si>
  <si>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</si>
  <si>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</si>
  <si>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</si>
  <si>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</si>
  <si>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</si>
  <si>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</si>
  <si>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</si>
  <si>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</si>
  <si>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</si>
  <si>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</si>
  <si>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</si>
  <si>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</si>
  <si>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</si>
  <si>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</si>
  <si>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</si>
  <si>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</si>
  <si>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</si>
  <si>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</si>
  <si>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</si>
  <si>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</si>
  <si>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</si>
  <si>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</si>
  <si>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</si>
  <si>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</si>
  <si>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</si>
  <si>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</si>
  <si>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</si>
  <si>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</si>
  <si>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</si>
  <si>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</si>
  <si>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</si>
  <si>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</si>
  <si>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</si>
  <si>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</si>
  <si>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</si>
  <si>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</si>
  <si>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</si>
  <si>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</si>
  <si>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</si>
  <si>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</si>
  <si>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</si>
  <si>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</si>
  <si>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</si>
  <si>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</si>
  <si>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</si>
  <si>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</si>
  <si>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</si>
  <si>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</si>
  <si>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</si>
  <si>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</si>
  <si>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</si>
  <si>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</si>
  <si>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</si>
  <si>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</si>
  <si>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</si>
  <si>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</si>
  <si>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</si>
  <si>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</si>
  <si>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</si>
  <si>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</si>
  <si>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</si>
  <si>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</si>
  <si>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</si>
  <si>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</si>
  <si>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</si>
  <si>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</si>
  <si>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</si>
  <si>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</si>
  <si>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</si>
  <si>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</si>
  <si>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</si>
  <si>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</si>
  <si>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</si>
  <si>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</si>
  <si>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</si>
  <si>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</si>
  <si>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</si>
  <si>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</si>
  <si>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</si>
  <si>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</si>
  <si>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</si>
  <si>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</si>
  <si>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</si>
  <si>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</si>
  <si>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</si>
  <si>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</si>
  <si>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</si>
  <si>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</si>
  <si>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</si>
  <si>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</si>
  <si>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</si>
  <si>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</si>
  <si>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</si>
  <si>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</si>
  <si>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</si>
  <si>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</si>
  <si>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</si>
  <si>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</si>
  <si>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</si>
  <si>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</si>
  <si>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</si>
  <si>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</si>
  <si>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</si>
  <si>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</si>
  <si>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</si>
  <si>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</si>
  <si>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</si>
  <si>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</si>
  <si>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</si>
  <si>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</si>
  <si>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</si>
  <si>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</si>
  <si>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</si>
  <si>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</si>
  <si>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</si>
  <si>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</si>
  <si>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</si>
  <si>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</si>
  <si>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</si>
  <si>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</si>
  <si>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</si>
  <si>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</si>
  <si>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</si>
  <si>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</si>
  <si>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</si>
  <si>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</si>
  <si>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</si>
  <si>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</si>
  <si>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</si>
  <si>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</si>
  <si>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</si>
  <si>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</si>
  <si>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</si>
  <si>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</si>
  <si>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</si>
  <si>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</si>
  <si>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</si>
  <si>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</si>
  <si>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</si>
  <si>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</si>
  <si>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</si>
  <si>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</si>
  <si>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</si>
  <si>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</si>
  <si>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</si>
  <si>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</si>
  <si>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</si>
  <si>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</si>
  <si>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</si>
  <si>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</si>
  <si>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</si>
  <si>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</si>
  <si>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</si>
  <si>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</si>
  <si>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</si>
  <si>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</si>
  <si>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</si>
  <si>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</si>
  <si>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</si>
  <si>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</si>
  <si>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</si>
  <si>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</si>
  <si>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</si>
  <si>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</si>
  <si>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</si>
  <si>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</si>
  <si>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</si>
  <si>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</si>
  <si>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</si>
  <si>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</si>
  <si>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</si>
  <si>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</si>
  <si>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</si>
  <si>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</si>
  <si>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</si>
  <si>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</si>
  <si>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</si>
  <si>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</si>
  <si>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</si>
  <si>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</si>
  <si>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</si>
  <si>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</si>
  <si>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</si>
  <si>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</si>
  <si>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</si>
  <si>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</si>
  <si>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</si>
  <si>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</si>
  <si>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</si>
  <si>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</si>
  <si>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</si>
  <si>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</si>
  <si>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</si>
  <si>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</si>
  <si>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</si>
  <si>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</si>
  <si>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</si>
  <si>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</si>
  <si>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</si>
  <si>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</si>
  <si>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</si>
  <si>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</si>
  <si>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</si>
  <si>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</si>
  <si>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</si>
  <si>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</si>
  <si>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</si>
  <si>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</si>
  <si>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</si>
  <si>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</si>
  <si>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</si>
  <si>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</si>
  <si>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</si>
  <si>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</si>
  <si>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</si>
  <si>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</si>
  <si>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</si>
  <si>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</si>
  <si>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</si>
  <si>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</si>
  <si>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</si>
  <si>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</si>
  <si>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</si>
  <si>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</si>
  <si>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</si>
  <si>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</si>
  <si>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</si>
  <si>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</si>
  <si>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</si>
  <si>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</si>
  <si>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</si>
  <si>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</si>
  <si>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</si>
  <si>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</si>
  <si>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</si>
  <si>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</si>
  <si>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</si>
  <si>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</si>
  <si>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</si>
  <si>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</si>
  <si>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</si>
  <si>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</si>
  <si>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</si>
  <si>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</si>
  <si>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</si>
  <si>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</si>
  <si>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</si>
  <si>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</si>
  <si>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</si>
  <si>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</si>
  <si>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</si>
  <si>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</si>
  <si>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</si>
  <si>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</si>
  <si>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</si>
  <si>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</si>
  <si>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</si>
  <si>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</si>
  <si>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</si>
  <si>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</si>
  <si>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</si>
  <si>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</si>
  <si>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</si>
  <si>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</si>
  <si>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</si>
  <si>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</si>
  <si>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</si>
  <si>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</si>
  <si>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</si>
  <si>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</si>
  <si>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</si>
  <si>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</si>
  <si>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</si>
  <si>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</si>
  <si>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</si>
  <si>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</si>
  <si>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</si>
  <si>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</si>
  <si>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</si>
  <si>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</si>
  <si>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</si>
  <si>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</si>
  <si>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</si>
  <si>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</si>
  <si>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</si>
  <si>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</si>
  <si>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</si>
  <si>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</si>
  <si>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</si>
  <si>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</si>
  <si>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</si>
  <si>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</si>
  <si>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畠山　尚規</t>
    <rPh sb="0" eb="2">
      <t>ハタケヤマ</t>
    </rPh>
    <rPh sb="3" eb="5">
      <t>ナオキ</t>
    </rPh>
    <phoneticPr fontId="1"/>
  </si>
  <si>
    <t>株式会社みどりの絆</t>
    <rPh sb="0" eb="4">
      <t>カブシキガイシャ</t>
    </rPh>
    <rPh sb="8" eb="9">
      <t>キズナ</t>
    </rPh>
    <phoneticPr fontId="1"/>
  </si>
  <si>
    <t>２　法人</t>
  </si>
  <si>
    <t>５　営利法人</t>
  </si>
  <si>
    <t>かぶしきがいしゃみどりのきずな</t>
    <phoneticPr fontId="1"/>
  </si>
  <si>
    <t>450001010544</t>
    <phoneticPr fontId="1"/>
  </si>
  <si>
    <t>0166</t>
    <phoneticPr fontId="1"/>
  </si>
  <si>
    <t>74</t>
    <phoneticPr fontId="1"/>
  </si>
  <si>
    <t>7612</t>
    <phoneticPr fontId="1"/>
  </si>
  <si>
    <t>7615</t>
    <phoneticPr fontId="1"/>
  </si>
  <si>
    <t>midorino-kizuna</t>
    <phoneticPr fontId="1"/>
  </si>
  <si>
    <t>lime.ocn.ne.jp</t>
    <phoneticPr fontId="1"/>
  </si>
  <si>
    <t>https://</t>
  </si>
  <si>
    <t>midorinokizuna.jimdosite.com/</t>
    <phoneticPr fontId="1"/>
  </si>
  <si>
    <t>代表取締役</t>
    <rPh sb="0" eb="5">
      <t>ダイヒョウトリシマリヤク</t>
    </rPh>
    <phoneticPr fontId="1"/>
  </si>
  <si>
    <t>ぐるーぷりびんぐいやし　かむい</t>
    <phoneticPr fontId="1"/>
  </si>
  <si>
    <t>グループリビング癒　神居</t>
    <rPh sb="8" eb="9">
      <t>イヤ</t>
    </rPh>
    <rPh sb="10" eb="12">
      <t>カムイ</t>
    </rPh>
    <phoneticPr fontId="1"/>
  </si>
  <si>
    <t>北海道旭川市神居3条8丁目2番1号</t>
    <rPh sb="0" eb="3">
      <t>ホッカイドウ</t>
    </rPh>
    <rPh sb="3" eb="6">
      <t>アサヒカワシ</t>
    </rPh>
    <rPh sb="6" eb="8">
      <t>カムイ</t>
    </rPh>
    <rPh sb="9" eb="10">
      <t>ジョウ</t>
    </rPh>
    <rPh sb="11" eb="13">
      <t>チョウメ</t>
    </rPh>
    <rPh sb="14" eb="15">
      <t>バン</t>
    </rPh>
    <rPh sb="16" eb="17">
      <t>ゴウ</t>
    </rPh>
    <phoneticPr fontId="1"/>
  </si>
  <si>
    <t>旭川</t>
    <rPh sb="0" eb="2">
      <t>アサヒカワ</t>
    </rPh>
    <phoneticPr fontId="1"/>
  </si>
  <si>
    <t>①自動車利用の場合（約12分）
・1条通8丁目交差点を左折して1条通に入る（900ｍ）
・1条通2丁目・1条通1丁目交差点を左折して国道237号線に入り神楽5条4丁目・神楽4条3丁目交差点を直進（1.7ｋｍ）
・神居十字街を過ぎ1本目を右折（350ｍ）
②徒歩の場合（約33分）</t>
    <phoneticPr fontId="1"/>
  </si>
  <si>
    <t>63</t>
    <phoneticPr fontId="1"/>
  </si>
  <si>
    <t>5552</t>
    <phoneticPr fontId="1"/>
  </si>
  <si>
    <t>北條　則子</t>
    <rPh sb="0" eb="2">
      <t>ホウジョウ</t>
    </rPh>
    <rPh sb="3" eb="5">
      <t>ノリコ</t>
    </rPh>
    <phoneticPr fontId="1"/>
  </si>
  <si>
    <t>施設長</t>
    <rPh sb="0" eb="3">
      <t>シセツチョウ</t>
    </rPh>
    <phoneticPr fontId="1"/>
  </si>
  <si>
    <t>３　住宅型</t>
  </si>
  <si>
    <t>２　事業者が賃借する土地</t>
  </si>
  <si>
    <t>１　あり</t>
  </si>
  <si>
    <t>２　なし</t>
  </si>
  <si>
    <t>３　木造</t>
  </si>
  <si>
    <t>２　事業者が賃借する建物</t>
  </si>
  <si>
    <t>１　全室個室（縁故者個室含む）</t>
  </si>
  <si>
    <t>４　なし</t>
  </si>
  <si>
    <t>１　全ての居室あり</t>
  </si>
  <si>
    <t>１　全ての便所あり</t>
  </si>
  <si>
    <t>１　全ての浴室あり</t>
  </si>
  <si>
    <t>高齢者であっても、障がい者であっても共に暮らせる住まいとしての役割を果たしていく。</t>
    <phoneticPr fontId="1"/>
  </si>
  <si>
    <t>住み慣れた地域で安心して過ごすことができます。</t>
    <phoneticPr fontId="1"/>
  </si>
  <si>
    <t>２　委託</t>
  </si>
  <si>
    <t>北星ファミリークリニック</t>
    <rPh sb="0" eb="2">
      <t>ホクセイ</t>
    </rPh>
    <phoneticPr fontId="1"/>
  </si>
  <si>
    <t>旭川市錦町19丁目2166番地</t>
    <rPh sb="0" eb="3">
      <t>アサヒカワシ</t>
    </rPh>
    <rPh sb="3" eb="5">
      <t>ニシキマチ</t>
    </rPh>
    <rPh sb="7" eb="9">
      <t>チョウメ</t>
    </rPh>
    <rPh sb="13" eb="15">
      <t>バンチ</t>
    </rPh>
    <phoneticPr fontId="1"/>
  </si>
  <si>
    <t>内科・小児科（家庭医療）</t>
    <rPh sb="0" eb="2">
      <t>ナイカ</t>
    </rPh>
    <rPh sb="3" eb="6">
      <t>ショウニカ</t>
    </rPh>
    <rPh sb="7" eb="11">
      <t>カテイイリョウ</t>
    </rPh>
    <phoneticPr fontId="1"/>
  </si>
  <si>
    <t>医療法人　歓生会　豊岡中央病院</t>
    <rPh sb="0" eb="4">
      <t>イリョウホウジン</t>
    </rPh>
    <rPh sb="5" eb="8">
      <t>カンセイカイ</t>
    </rPh>
    <rPh sb="9" eb="11">
      <t>トヨオカ</t>
    </rPh>
    <rPh sb="11" eb="13">
      <t>チュウオウ</t>
    </rPh>
    <rPh sb="13" eb="15">
      <t>ビョウイン</t>
    </rPh>
    <phoneticPr fontId="1"/>
  </si>
  <si>
    <t>旭川市豊岡7条2丁目1番5号</t>
    <rPh sb="0" eb="3">
      <t>アサヒカワシ</t>
    </rPh>
    <rPh sb="3" eb="5">
      <t>トヨオカ</t>
    </rPh>
    <rPh sb="6" eb="7">
      <t>ジョウ</t>
    </rPh>
    <rPh sb="8" eb="10">
      <t>チョウメ</t>
    </rPh>
    <rPh sb="11" eb="12">
      <t>バン</t>
    </rPh>
    <rPh sb="13" eb="14">
      <t>ゴウ</t>
    </rPh>
    <phoneticPr fontId="1"/>
  </si>
  <si>
    <t>内科・外科・脳神経外科・泌尿器科・小児科・リハビリテーション科・歯科口腔外科</t>
    <rPh sb="0" eb="2">
      <t>ナイカ</t>
    </rPh>
    <rPh sb="3" eb="5">
      <t>ゲカ</t>
    </rPh>
    <rPh sb="6" eb="11">
      <t>ノウシンケイゲカ</t>
    </rPh>
    <rPh sb="12" eb="16">
      <t>ヒニョウキカ</t>
    </rPh>
    <rPh sb="17" eb="20">
      <t>ショウニカ</t>
    </rPh>
    <rPh sb="30" eb="31">
      <t>カ</t>
    </rPh>
    <rPh sb="32" eb="34">
      <t>シカ</t>
    </rPh>
    <rPh sb="34" eb="38">
      <t>コウクウゲカ</t>
    </rPh>
    <phoneticPr fontId="1"/>
  </si>
  <si>
    <t>内科・外科・脳神経外科・泌尿器科・小児科・リハビリテーション科・歯科口腔外科</t>
    <phoneticPr fontId="1"/>
  </si>
  <si>
    <t>スワローケアクリニック</t>
    <phoneticPr fontId="1"/>
  </si>
  <si>
    <t>旭川市神居2条17丁目1-18</t>
    <phoneticPr fontId="1"/>
  </si>
  <si>
    <t>入居者の口腔状態により協力要請があった場合</t>
    <phoneticPr fontId="1"/>
  </si>
  <si>
    <t>ビクトル歯科</t>
    <rPh sb="4" eb="6">
      <t>シカ</t>
    </rPh>
    <phoneticPr fontId="1"/>
  </si>
  <si>
    <t>旭川豊岡5条2丁目7-13</t>
    <rPh sb="0" eb="2">
      <t>アサヒカワ</t>
    </rPh>
    <rPh sb="2" eb="4">
      <t>トヨオカ</t>
    </rPh>
    <rPh sb="5" eb="6">
      <t>ジョウ</t>
    </rPh>
    <rPh sb="7" eb="9">
      <t>チョウメ</t>
    </rPh>
    <phoneticPr fontId="1"/>
  </si>
  <si>
    <t>日常的に医療行為が必要な方は要相談。</t>
    <phoneticPr fontId="1"/>
  </si>
  <si>
    <t>①入居者が死亡した場合
②入居者、又は事業者から解約した場合
③その他（詳細は入居契約書を参照）</t>
    <rPh sb="1" eb="4">
      <t>ニュウキョシャ</t>
    </rPh>
    <rPh sb="5" eb="7">
      <t>シボウ</t>
    </rPh>
    <rPh sb="9" eb="11">
      <t>バアイ</t>
    </rPh>
    <rPh sb="13" eb="16">
      <t>ニュウキョシャ</t>
    </rPh>
    <rPh sb="17" eb="18">
      <t>マタ</t>
    </rPh>
    <rPh sb="19" eb="22">
      <t>ジギョウシャ</t>
    </rPh>
    <rPh sb="24" eb="26">
      <t>カイヤク</t>
    </rPh>
    <rPh sb="28" eb="30">
      <t>バアイ</t>
    </rPh>
    <rPh sb="34" eb="35">
      <t>タ</t>
    </rPh>
    <rPh sb="36" eb="38">
      <t>ショウサイ</t>
    </rPh>
    <rPh sb="39" eb="44">
      <t>ニュウキョケイヤクショ</t>
    </rPh>
    <rPh sb="45" eb="47">
      <t>サンショウ</t>
    </rPh>
    <phoneticPr fontId="1"/>
  </si>
  <si>
    <t>入居契約書第9条</t>
    <phoneticPr fontId="1"/>
  </si>
  <si>
    <t>介護福祉士</t>
    <rPh sb="0" eb="5">
      <t>カイゴフクシシ</t>
    </rPh>
    <phoneticPr fontId="1"/>
  </si>
  <si>
    <t>２　建物賃貸借方式</t>
  </si>
  <si>
    <t>３　月払い方式</t>
  </si>
  <si>
    <t>１　減額なし</t>
  </si>
  <si>
    <t>物価の変動や人件費等の経済状況の変化により改定する場合がある。</t>
    <phoneticPr fontId="1"/>
  </si>
  <si>
    <t>運営懇談会の意見を聴く。</t>
    <phoneticPr fontId="1"/>
  </si>
  <si>
    <t>9,000（10～4月）</t>
    <rPh sb="10" eb="11">
      <t>ガツ</t>
    </rPh>
    <phoneticPr fontId="1"/>
  </si>
  <si>
    <t>96,000～105,000</t>
    <phoneticPr fontId="1"/>
  </si>
  <si>
    <t>建物の賃借料、設備備品等を基礎として算出。</t>
    <phoneticPr fontId="1"/>
  </si>
  <si>
    <t>共用設備の維持管理・修繕費。</t>
    <phoneticPr fontId="1"/>
  </si>
  <si>
    <t>食事提供等に係る食材費、労務費及び維持管理費。</t>
    <phoneticPr fontId="1"/>
  </si>
  <si>
    <t>３　公開していない</t>
  </si>
  <si>
    <t>ヘルパーステーション縁</t>
    <rPh sb="10" eb="11">
      <t>エニシ</t>
    </rPh>
    <phoneticPr fontId="1"/>
  </si>
  <si>
    <t>居宅介護支援事業所　日和</t>
    <rPh sb="0" eb="9">
      <t>キョタクカイゴシエンジギョウショ</t>
    </rPh>
    <rPh sb="10" eb="12">
      <t>ヒヨリ</t>
    </rPh>
    <phoneticPr fontId="1"/>
  </si>
  <si>
    <t>北海道旭川市神居6条10丁目1番2号</t>
    <rPh sb="0" eb="3">
      <t>ホッカイドウ</t>
    </rPh>
    <rPh sb="3" eb="6">
      <t>アサヒカワシ</t>
    </rPh>
    <rPh sb="6" eb="8">
      <t>カムイ</t>
    </rPh>
    <rPh sb="9" eb="10">
      <t>ジョウ</t>
    </rPh>
    <rPh sb="12" eb="14">
      <t>チョウメ</t>
    </rPh>
    <rPh sb="15" eb="16">
      <t>バン</t>
    </rPh>
    <rPh sb="17" eb="18">
      <t>ゴウ</t>
    </rPh>
    <phoneticPr fontId="1"/>
  </si>
  <si>
    <t>北海道旭川市神居6条10丁目1番2号</t>
    <rPh sb="6" eb="8">
      <t>カムイ</t>
    </rPh>
    <rPh sb="9" eb="10">
      <t>ジョウ</t>
    </rPh>
    <rPh sb="12" eb="14">
      <t>チョウメ</t>
    </rPh>
    <rPh sb="15" eb="16">
      <t>バン</t>
    </rPh>
    <rPh sb="17" eb="1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</si>
</sst>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G541" sqref="G541:P54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2</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2528</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2532</v>
      </c>
      <c r="K16" s="229"/>
      <c r="L16" s="229"/>
      <c r="M16" s="229"/>
      <c r="N16" s="229"/>
      <c r="O16" s="229"/>
      <c r="P16" s="230"/>
    </row>
    <row r="17" spans="1:20" ht="20.100000000000001" customHeight="1">
      <c r="B17" s="130" t="s">
        <v>6</v>
      </c>
      <c r="C17" s="76"/>
      <c r="D17" s="76"/>
      <c r="E17" s="116"/>
      <c r="F17" s="34" t="s">
        <v>13</v>
      </c>
      <c r="G17" s="31">
        <v>70</v>
      </c>
      <c r="H17" s="35" t="s">
        <v>469</v>
      </c>
      <c r="I17" s="32">
        <v>8016</v>
      </c>
      <c r="J17" s="132"/>
      <c r="K17" s="133"/>
      <c r="L17" s="133"/>
      <c r="M17" s="133"/>
      <c r="N17" s="133"/>
      <c r="O17" s="133"/>
      <c r="P17" s="134"/>
      <c r="S17" s="15" t="str">
        <f>IF(OR(G17="",I17=""),"未記入","")</f>
        <v/>
      </c>
    </row>
    <row r="18" spans="1:20" ht="57.75" customHeight="1">
      <c r="B18" s="131"/>
      <c r="C18" s="118"/>
      <c r="D18" s="118"/>
      <c r="E18" s="119"/>
      <c r="F18" s="91" t="s">
        <v>2594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2533</v>
      </c>
      <c r="K19" s="35" t="s">
        <v>469</v>
      </c>
      <c r="L19" s="63" t="s">
        <v>2534</v>
      </c>
      <c r="M19" s="35" t="s">
        <v>469</v>
      </c>
      <c r="N19" s="63" t="s">
        <v>2535</v>
      </c>
      <c r="O19" s="133"/>
      <c r="P19" s="134"/>
      <c r="Q19" s="12"/>
    </row>
    <row r="20" spans="1:20" ht="20.100000000000001" customHeight="1">
      <c r="B20" s="135"/>
      <c r="C20" s="136"/>
      <c r="D20" s="136"/>
      <c r="E20" s="137"/>
      <c r="F20" s="90" t="s">
        <v>15</v>
      </c>
      <c r="G20" s="90"/>
      <c r="H20" s="90"/>
      <c r="I20" s="90"/>
      <c r="J20" s="64" t="s">
        <v>2533</v>
      </c>
      <c r="K20" s="35" t="s">
        <v>469</v>
      </c>
      <c r="L20" s="63" t="s">
        <v>2534</v>
      </c>
      <c r="M20" s="35" t="s">
        <v>469</v>
      </c>
      <c r="N20" s="63" t="s">
        <v>2536</v>
      </c>
      <c r="O20" s="133"/>
      <c r="P20" s="134"/>
      <c r="Q20" s="12"/>
    </row>
    <row r="21" spans="1:20" ht="20.100000000000001" customHeight="1">
      <c r="B21" s="135"/>
      <c r="C21" s="136"/>
      <c r="D21" s="136"/>
      <c r="E21" s="137"/>
      <c r="F21" s="100" t="s">
        <v>411</v>
      </c>
      <c r="G21" s="138"/>
      <c r="H21" s="138"/>
      <c r="I21" s="101"/>
      <c r="J21" s="82" t="s">
        <v>2537</v>
      </c>
      <c r="K21" s="98"/>
      <c r="L21" s="98"/>
      <c r="M21" s="35" t="s">
        <v>465</v>
      </c>
      <c r="N21" s="98" t="s">
        <v>2538</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2539</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2527</v>
      </c>
      <c r="K24" s="81"/>
      <c r="L24" s="81"/>
      <c r="M24" s="81"/>
      <c r="N24" s="81"/>
      <c r="O24" s="82"/>
      <c r="P24" s="83"/>
    </row>
    <row r="25" spans="1:20" ht="20.100000000000001" customHeight="1">
      <c r="B25" s="131"/>
      <c r="C25" s="118"/>
      <c r="D25" s="118"/>
      <c r="E25" s="119"/>
      <c r="F25" s="193" t="s">
        <v>18</v>
      </c>
      <c r="G25" s="193"/>
      <c r="H25" s="90"/>
      <c r="I25" s="90"/>
      <c r="J25" s="81" t="s">
        <v>2541</v>
      </c>
      <c r="K25" s="81"/>
      <c r="L25" s="81"/>
      <c r="M25" s="81"/>
      <c r="N25" s="81"/>
      <c r="O25" s="82"/>
      <c r="P25" s="83"/>
    </row>
    <row r="26" spans="1:20" ht="20.100000000000001" customHeight="1">
      <c r="B26" s="152" t="s">
        <v>9</v>
      </c>
      <c r="C26" s="90"/>
      <c r="D26" s="90"/>
      <c r="E26" s="90"/>
      <c r="F26" s="165">
        <v>2012</v>
      </c>
      <c r="G26" s="166"/>
      <c r="H26" s="35" t="s">
        <v>466</v>
      </c>
      <c r="I26" s="166">
        <v>11</v>
      </c>
      <c r="J26" s="166"/>
      <c r="K26" s="35" t="s">
        <v>467</v>
      </c>
      <c r="L26" s="166">
        <v>21</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2542</v>
      </c>
      <c r="I31" s="189"/>
      <c r="J31" s="189"/>
      <c r="K31" s="189"/>
      <c r="L31" s="189"/>
      <c r="M31" s="189"/>
      <c r="N31" s="189"/>
      <c r="O31" s="189"/>
      <c r="P31" s="190"/>
      <c r="S31" s="15" t="str">
        <f>IF(H31="","未記入","")</f>
        <v/>
      </c>
    </row>
    <row r="32" spans="1:20" ht="39" customHeight="1">
      <c r="B32" s="131"/>
      <c r="C32" s="118"/>
      <c r="D32" s="118"/>
      <c r="E32" s="119"/>
      <c r="F32" s="156" t="s">
        <v>2543</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8013</v>
      </c>
      <c r="J33" s="104"/>
      <c r="K33" s="104"/>
      <c r="L33" s="104"/>
      <c r="M33" s="104"/>
      <c r="N33" s="104"/>
      <c r="O33" s="104"/>
      <c r="P33" s="171"/>
      <c r="S33" s="15" t="str">
        <f>IF(OR(G33="",I33=""),"未記入","")</f>
        <v/>
      </c>
    </row>
    <row r="34" spans="2:20" ht="58.5" customHeight="1">
      <c r="B34" s="131"/>
      <c r="C34" s="118"/>
      <c r="D34" s="118"/>
      <c r="E34" s="119"/>
      <c r="F34" s="91" t="s">
        <v>2544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2545</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2546</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2533</v>
      </c>
      <c r="K43" s="35" t="s">
        <v>469</v>
      </c>
      <c r="L43" s="11" t="s">
        <v>2547</v>
      </c>
      <c r="M43" s="35" t="s">
        <v>469</v>
      </c>
      <c r="N43" s="11" t="s">
        <v>2548</v>
      </c>
      <c r="O43" s="133"/>
      <c r="P43" s="134"/>
      <c r="S43" s="15" t="str">
        <f>IF(OR(J43="",L43="",N43=""),"未記入","")</f>
        <v/>
      </c>
    </row>
    <row r="44" spans="2:20" ht="20.100000000000001" customHeight="1">
      <c r="B44" s="152"/>
      <c r="C44" s="90"/>
      <c r="D44" s="90"/>
      <c r="E44" s="90"/>
      <c r="F44" s="90" t="s">
        <v>15</v>
      </c>
      <c r="G44" s="90"/>
      <c r="H44" s="90"/>
      <c r="I44" s="90"/>
      <c r="J44" s="64" t="s">
        <v>2533</v>
      </c>
      <c r="K44" s="35" t="s">
        <v>469</v>
      </c>
      <c r="L44" s="63" t="s">
        <v>2547</v>
      </c>
      <c r="M44" s="35" t="s">
        <v>469</v>
      </c>
      <c r="N44" s="63" t="s">
        <v>2548</v>
      </c>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2549</v>
      </c>
      <c r="K48" s="81"/>
      <c r="L48" s="81"/>
      <c r="M48" s="81"/>
      <c r="N48" s="81"/>
      <c r="O48" s="82"/>
      <c r="P48" s="83"/>
    </row>
    <row r="49" spans="1:20" ht="20.100000000000001" customHeight="1">
      <c r="B49" s="152"/>
      <c r="C49" s="90"/>
      <c r="D49" s="90"/>
      <c r="E49" s="90"/>
      <c r="F49" s="90" t="s">
        <v>18</v>
      </c>
      <c r="G49" s="90"/>
      <c r="H49" s="90"/>
      <c r="I49" s="90"/>
      <c r="J49" s="81" t="s">
        <v>2550</v>
      </c>
      <c r="K49" s="81"/>
      <c r="L49" s="81"/>
      <c r="M49" s="81"/>
      <c r="N49" s="81"/>
      <c r="O49" s="82"/>
      <c r="P49" s="83"/>
    </row>
    <row r="50" spans="1:20" ht="20.100000000000001" customHeight="1">
      <c r="B50" s="194" t="s">
        <v>28</v>
      </c>
      <c r="C50" s="195"/>
      <c r="D50" s="195"/>
      <c r="E50" s="195"/>
      <c r="F50" s="195"/>
      <c r="G50" s="195"/>
      <c r="H50" s="195"/>
      <c r="I50" s="195"/>
      <c r="J50" s="165">
        <v>2013</v>
      </c>
      <c r="K50" s="166"/>
      <c r="L50" s="35" t="s">
        <v>466</v>
      </c>
      <c r="M50" s="61">
        <v>5</v>
      </c>
      <c r="N50" s="35" t="s">
        <v>467</v>
      </c>
      <c r="O50" s="61">
        <v>23</v>
      </c>
      <c r="P50" s="37" t="s">
        <v>468</v>
      </c>
      <c r="S50" s="15" t="str">
        <f>IF(OR(J50="",M50="",O50=""),"未記入","")</f>
        <v/>
      </c>
    </row>
    <row r="51" spans="1:20" ht="20.100000000000001" customHeight="1" thickBot="1">
      <c r="B51" s="196" t="s">
        <v>29</v>
      </c>
      <c r="C51" s="197"/>
      <c r="D51" s="197"/>
      <c r="E51" s="197"/>
      <c r="F51" s="197"/>
      <c r="G51" s="197"/>
      <c r="H51" s="197"/>
      <c r="I51" s="197"/>
      <c r="J51" s="198">
        <v>2019</v>
      </c>
      <c r="K51" s="199"/>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2551</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1463.83</v>
      </c>
      <c r="H61" s="147"/>
      <c r="I61" s="147"/>
      <c r="J61" s="147"/>
      <c r="K61" s="215"/>
      <c r="L61" s="214" t="s">
        <v>497</v>
      </c>
      <c r="M61" s="202"/>
      <c r="N61" s="202"/>
      <c r="O61" s="202"/>
      <c r="P61" s="216"/>
    </row>
    <row r="62" spans="1:20" ht="20.100000000000001" customHeight="1">
      <c r="B62" s="152"/>
      <c r="C62" s="90"/>
      <c r="D62" s="75" t="s">
        <v>39</v>
      </c>
      <c r="E62" s="76"/>
      <c r="F62" s="116"/>
      <c r="G62" s="81" t="s">
        <v>2552</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2553</v>
      </c>
      <c r="L65" s="98"/>
      <c r="M65" s="98"/>
      <c r="N65" s="98"/>
      <c r="O65" s="98"/>
      <c r="P65" s="99"/>
    </row>
    <row r="66" spans="2:16" ht="20.100000000000001" customHeight="1">
      <c r="B66" s="152"/>
      <c r="C66" s="90"/>
      <c r="D66" s="205"/>
      <c r="E66" s="136"/>
      <c r="F66" s="137"/>
      <c r="G66" s="217"/>
      <c r="H66" s="75" t="s">
        <v>421</v>
      </c>
      <c r="I66" s="76"/>
      <c r="J66" s="116"/>
      <c r="K66" s="82" t="s">
        <v>2553</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2013</v>
      </c>
      <c r="L68" s="39" t="s">
        <v>466</v>
      </c>
      <c r="M68" s="61">
        <v>6</v>
      </c>
      <c r="N68" s="39" t="s">
        <v>467</v>
      </c>
      <c r="O68" s="61">
        <v>1</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2033</v>
      </c>
      <c r="L70" s="39" t="s">
        <v>466</v>
      </c>
      <c r="M70" s="61">
        <v>5</v>
      </c>
      <c r="N70" s="39" t="s">
        <v>467</v>
      </c>
      <c r="O70" s="61">
        <v>31</v>
      </c>
      <c r="P70" s="40" t="s">
        <v>468</v>
      </c>
    </row>
    <row r="71" spans="2:16" ht="20.100000000000001" customHeight="1">
      <c r="B71" s="152"/>
      <c r="C71" s="90"/>
      <c r="D71" s="117"/>
      <c r="E71" s="118"/>
      <c r="F71" s="119"/>
      <c r="G71" s="218"/>
      <c r="H71" s="140" t="s">
        <v>422</v>
      </c>
      <c r="I71" s="140"/>
      <c r="J71" s="141"/>
      <c r="K71" s="82" t="s">
        <v>2554</v>
      </c>
      <c r="L71" s="98"/>
      <c r="M71" s="98"/>
      <c r="N71" s="98"/>
      <c r="O71" s="98"/>
      <c r="P71" s="99"/>
    </row>
    <row r="72" spans="2:16" ht="20.100000000000001" customHeight="1">
      <c r="B72" s="434" t="s">
        <v>2356</v>
      </c>
      <c r="C72" s="435"/>
      <c r="D72" s="75" t="s">
        <v>40</v>
      </c>
      <c r="E72" s="76"/>
      <c r="F72" s="116"/>
      <c r="G72" s="132" t="s">
        <v>41</v>
      </c>
      <c r="H72" s="133"/>
      <c r="I72" s="133"/>
      <c r="J72" s="231"/>
      <c r="K72" s="82">
        <v>598.47</v>
      </c>
      <c r="L72" s="98"/>
      <c r="M72" s="98"/>
      <c r="N72" s="140" t="s">
        <v>472</v>
      </c>
      <c r="O72" s="140"/>
      <c r="P72" s="200"/>
    </row>
    <row r="73" spans="2:16" ht="20.100000000000001" customHeight="1">
      <c r="B73" s="436"/>
      <c r="C73" s="437"/>
      <c r="D73" s="117"/>
      <c r="E73" s="118"/>
      <c r="F73" s="119"/>
      <c r="G73" s="195" t="s">
        <v>42</v>
      </c>
      <c r="H73" s="195"/>
      <c r="I73" s="195"/>
      <c r="J73" s="195"/>
      <c r="K73" s="82">
        <v>598.47</v>
      </c>
      <c r="L73" s="98"/>
      <c r="M73" s="98"/>
      <c r="N73" s="140" t="s">
        <v>472</v>
      </c>
      <c r="O73" s="140"/>
      <c r="P73" s="200"/>
    </row>
    <row r="74" spans="2:16" ht="20.100000000000001" customHeight="1">
      <c r="B74" s="436"/>
      <c r="C74" s="437"/>
      <c r="D74" s="90" t="s">
        <v>43</v>
      </c>
      <c r="E74" s="90"/>
      <c r="F74" s="90"/>
      <c r="G74" s="81"/>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2555</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2556</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2384</v>
      </c>
      <c r="L82" s="98"/>
      <c r="M82" s="98"/>
      <c r="N82" s="98"/>
      <c r="O82" s="98"/>
      <c r="P82" s="99"/>
    </row>
    <row r="83" spans="2:19" ht="20.100000000000001" customHeight="1">
      <c r="B83" s="436"/>
      <c r="C83" s="437"/>
      <c r="D83" s="90"/>
      <c r="E83" s="90"/>
      <c r="F83" s="90"/>
      <c r="G83" s="217"/>
      <c r="H83" s="140" t="s">
        <v>420</v>
      </c>
      <c r="I83" s="140"/>
      <c r="J83" s="141"/>
      <c r="K83" s="82" t="s">
        <v>2553</v>
      </c>
      <c r="L83" s="98"/>
      <c r="M83" s="98"/>
      <c r="N83" s="98"/>
      <c r="O83" s="98"/>
      <c r="P83" s="99"/>
    </row>
    <row r="84" spans="2:19" ht="20.100000000000001" customHeight="1">
      <c r="B84" s="436"/>
      <c r="C84" s="437"/>
      <c r="D84" s="90"/>
      <c r="E84" s="90"/>
      <c r="F84" s="90"/>
      <c r="G84" s="217"/>
      <c r="H84" s="75" t="s">
        <v>421</v>
      </c>
      <c r="I84" s="76"/>
      <c r="J84" s="116"/>
      <c r="K84" s="82" t="s">
        <v>2553</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v>2013</v>
      </c>
      <c r="L86" s="39" t="s">
        <v>466</v>
      </c>
      <c r="M86" s="61">
        <v>6</v>
      </c>
      <c r="N86" s="39" t="s">
        <v>467</v>
      </c>
      <c r="O86" s="61">
        <v>1</v>
      </c>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v>2033</v>
      </c>
      <c r="L88" s="39" t="s">
        <v>466</v>
      </c>
      <c r="M88" s="61">
        <v>5</v>
      </c>
      <c r="N88" s="39" t="s">
        <v>467</v>
      </c>
      <c r="O88" s="61">
        <v>31</v>
      </c>
      <c r="P88" s="40" t="s">
        <v>468</v>
      </c>
    </row>
    <row r="89" spans="2:19" ht="20.100000000000001" customHeight="1">
      <c r="B89" s="438"/>
      <c r="C89" s="439"/>
      <c r="D89" s="90"/>
      <c r="E89" s="90"/>
      <c r="F89" s="90"/>
      <c r="G89" s="218"/>
      <c r="H89" s="140" t="s">
        <v>422</v>
      </c>
      <c r="I89" s="140"/>
      <c r="J89" s="141"/>
      <c r="K89" s="82" t="s">
        <v>2554</v>
      </c>
      <c r="L89" s="98"/>
      <c r="M89" s="98"/>
      <c r="N89" s="98"/>
      <c r="O89" s="98"/>
      <c r="P89" s="99"/>
    </row>
    <row r="90" spans="2:19" ht="20.100000000000001" customHeight="1">
      <c r="B90" s="152" t="s">
        <v>45</v>
      </c>
      <c r="C90" s="90"/>
      <c r="D90" s="237" t="s">
        <v>46</v>
      </c>
      <c r="E90" s="76"/>
      <c r="F90" s="116"/>
      <c r="G90" s="81" t="s">
        <v>2557</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12.15</v>
      </c>
      <c r="K95" s="50" t="s">
        <v>472</v>
      </c>
      <c r="L95" s="82">
        <v>23</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16.34</v>
      </c>
      <c r="K96" s="50" t="s">
        <v>472</v>
      </c>
      <c r="L96" s="82">
        <v>1</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2553</v>
      </c>
      <c r="H113" s="81"/>
      <c r="I113" s="81"/>
      <c r="J113" s="81"/>
      <c r="K113" s="81"/>
      <c r="L113" s="81"/>
      <c r="M113" s="81"/>
      <c r="N113" s="81"/>
      <c r="O113" s="82"/>
      <c r="P113" s="83"/>
    </row>
    <row r="114" spans="2:16" ht="20.100000000000001" customHeight="1">
      <c r="B114" s="242"/>
      <c r="C114" s="243"/>
      <c r="D114" s="237" t="s">
        <v>79</v>
      </c>
      <c r="E114" s="220"/>
      <c r="F114" s="221"/>
      <c r="G114" s="240" t="s">
        <v>2554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2558</v>
      </c>
      <c r="H116" s="81"/>
      <c r="I116" s="81"/>
      <c r="J116" s="81"/>
      <c r="K116" s="81"/>
      <c r="L116" s="81"/>
      <c r="M116" s="81"/>
      <c r="N116" s="81"/>
      <c r="O116" s="82"/>
      <c r="P116" s="83"/>
    </row>
    <row r="117" spans="2:16" ht="20.100000000000001" customHeight="1">
      <c r="B117" s="219" t="s">
        <v>70</v>
      </c>
      <c r="C117" s="221"/>
      <c r="D117" s="232" t="s">
        <v>72</v>
      </c>
      <c r="E117" s="140"/>
      <c r="F117" s="141"/>
      <c r="G117" s="81" t="s">
        <v>2553</v>
      </c>
      <c r="H117" s="81"/>
      <c r="I117" s="81"/>
      <c r="J117" s="81"/>
      <c r="K117" s="81"/>
      <c r="L117" s="81"/>
      <c r="M117" s="81"/>
      <c r="N117" s="81"/>
      <c r="O117" s="82"/>
      <c r="P117" s="83"/>
    </row>
    <row r="118" spans="2:16" ht="20.100000000000001" customHeight="1">
      <c r="B118" s="222"/>
      <c r="C118" s="224"/>
      <c r="D118" s="78" t="s">
        <v>73</v>
      </c>
      <c r="E118" s="79"/>
      <c r="F118" s="80"/>
      <c r="G118" s="81" t="s">
        <v>2553</v>
      </c>
      <c r="H118" s="81"/>
      <c r="I118" s="81"/>
      <c r="J118" s="81"/>
      <c r="K118" s="81"/>
      <c r="L118" s="81"/>
      <c r="M118" s="81"/>
      <c r="N118" s="81"/>
      <c r="O118" s="82"/>
      <c r="P118" s="83"/>
    </row>
    <row r="119" spans="2:16" ht="20.100000000000001" customHeight="1">
      <c r="B119" s="222"/>
      <c r="C119" s="224"/>
      <c r="D119" s="245" t="s">
        <v>74</v>
      </c>
      <c r="E119" s="246"/>
      <c r="F119" s="247"/>
      <c r="G119" s="81" t="s">
        <v>2553</v>
      </c>
      <c r="H119" s="81"/>
      <c r="I119" s="81"/>
      <c r="J119" s="81"/>
      <c r="K119" s="81"/>
      <c r="L119" s="81"/>
      <c r="M119" s="81"/>
      <c r="N119" s="81"/>
      <c r="O119" s="82"/>
      <c r="P119" s="83"/>
    </row>
    <row r="120" spans="2:16" ht="20.100000000000001" customHeight="1">
      <c r="B120" s="222"/>
      <c r="C120" s="224"/>
      <c r="D120" s="232" t="s">
        <v>75</v>
      </c>
      <c r="E120" s="140"/>
      <c r="F120" s="141"/>
      <c r="G120" s="81" t="s">
        <v>2553</v>
      </c>
      <c r="H120" s="81"/>
      <c r="I120" s="81"/>
      <c r="J120" s="81"/>
      <c r="K120" s="81"/>
      <c r="L120" s="81"/>
      <c r="M120" s="81"/>
      <c r="N120" s="81"/>
      <c r="O120" s="82"/>
      <c r="P120" s="83"/>
    </row>
    <row r="121" spans="2:16" ht="20.100000000000001" customHeight="1">
      <c r="B121" s="222"/>
      <c r="C121" s="224"/>
      <c r="D121" s="232" t="s">
        <v>76</v>
      </c>
      <c r="E121" s="140"/>
      <c r="F121" s="141"/>
      <c r="G121" s="81" t="s">
        <v>2553</v>
      </c>
      <c r="H121" s="81"/>
      <c r="I121" s="81"/>
      <c r="J121" s="81"/>
      <c r="K121" s="81"/>
      <c r="L121" s="81"/>
      <c r="M121" s="81"/>
      <c r="N121" s="81"/>
      <c r="O121" s="82"/>
      <c r="P121" s="83"/>
    </row>
    <row r="122" spans="2:16" ht="20.100000000000001" customHeight="1">
      <c r="B122" s="248"/>
      <c r="C122" s="249"/>
      <c r="D122" s="232" t="s">
        <v>77</v>
      </c>
      <c r="E122" s="140"/>
      <c r="F122" s="141"/>
      <c r="G122" s="81" t="s">
        <v>2553</v>
      </c>
      <c r="H122" s="81"/>
      <c r="I122" s="81"/>
      <c r="J122" s="81"/>
      <c r="K122" s="81"/>
      <c r="L122" s="81"/>
      <c r="M122" s="81"/>
      <c r="N122" s="81"/>
      <c r="O122" s="82"/>
      <c r="P122" s="83"/>
    </row>
    <row r="123" spans="2:16" ht="20.100000000000001" customHeight="1">
      <c r="B123" s="219" t="s">
        <v>412</v>
      </c>
      <c r="C123" s="221"/>
      <c r="D123" s="232" t="s">
        <v>430</v>
      </c>
      <c r="E123" s="140"/>
      <c r="F123" s="141"/>
      <c r="G123" s="81" t="s">
        <v>2559</v>
      </c>
      <c r="H123" s="81"/>
      <c r="I123" s="81"/>
      <c r="J123" s="81"/>
      <c r="K123" s="81"/>
      <c r="L123" s="81"/>
      <c r="M123" s="81"/>
      <c r="N123" s="81"/>
      <c r="O123" s="82"/>
      <c r="P123" s="83"/>
    </row>
    <row r="124" spans="2:16" ht="20.100000000000001" customHeight="1">
      <c r="B124" s="222"/>
      <c r="C124" s="224"/>
      <c r="D124" s="78" t="s">
        <v>431</v>
      </c>
      <c r="E124" s="79"/>
      <c r="F124" s="80"/>
      <c r="G124" s="81" t="s">
        <v>2560</v>
      </c>
      <c r="H124" s="81"/>
      <c r="I124" s="81"/>
      <c r="J124" s="81"/>
      <c r="K124" s="81"/>
      <c r="L124" s="81"/>
      <c r="M124" s="81"/>
      <c r="N124" s="81"/>
      <c r="O124" s="82"/>
      <c r="P124" s="83"/>
    </row>
    <row r="125" spans="2:16" ht="20.100000000000001" customHeight="1">
      <c r="B125" s="222"/>
      <c r="C125" s="224"/>
      <c r="D125" s="245" t="s">
        <v>432</v>
      </c>
      <c r="E125" s="246"/>
      <c r="F125" s="247"/>
      <c r="G125" s="81" t="s">
        <v>2561</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2562</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2563</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2564</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2564</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2564</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2564</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2564</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2565</v>
      </c>
      <c r="J200" s="92"/>
      <c r="K200" s="92"/>
      <c r="L200" s="92"/>
      <c r="M200" s="92"/>
      <c r="N200" s="92"/>
      <c r="O200" s="93"/>
      <c r="P200" s="94"/>
    </row>
    <row r="201" spans="1:20" ht="39.950000000000003" customHeight="1">
      <c r="B201" s="293"/>
      <c r="C201" s="294"/>
      <c r="D201" s="106"/>
      <c r="E201" s="107"/>
      <c r="F201" s="90" t="s">
        <v>103</v>
      </c>
      <c r="G201" s="90"/>
      <c r="H201" s="90"/>
      <c r="I201" s="91" t="s">
        <v>2566</v>
      </c>
      <c r="J201" s="92"/>
      <c r="K201" s="92"/>
      <c r="L201" s="92"/>
      <c r="M201" s="92"/>
      <c r="N201" s="92"/>
      <c r="O201" s="93"/>
      <c r="P201" s="94"/>
    </row>
    <row r="202" spans="1:20" ht="79.5" customHeight="1">
      <c r="B202" s="293"/>
      <c r="C202" s="294"/>
      <c r="D202" s="106"/>
      <c r="E202" s="107"/>
      <c r="F202" s="90" t="s">
        <v>104</v>
      </c>
      <c r="G202" s="90"/>
      <c r="H202" s="90"/>
      <c r="I202" s="91" t="s">
        <v>2567</v>
      </c>
      <c r="J202" s="92"/>
      <c r="K202" s="92"/>
      <c r="L202" s="92"/>
      <c r="M202" s="92"/>
      <c r="N202" s="92"/>
      <c r="O202" s="93"/>
      <c r="P202" s="94"/>
    </row>
    <row r="203" spans="1:20" ht="79.5" customHeight="1">
      <c r="B203" s="293"/>
      <c r="C203" s="294"/>
      <c r="D203" s="106"/>
      <c r="E203" s="107"/>
      <c r="F203" s="90" t="s">
        <v>414</v>
      </c>
      <c r="G203" s="90"/>
      <c r="H203" s="90"/>
      <c r="I203" s="91" t="s">
        <v>2567</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2553</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2553</v>
      </c>
      <c r="N205" s="98"/>
      <c r="O205" s="98"/>
      <c r="P205" s="99"/>
      <c r="T205" s="69"/>
    </row>
    <row r="206" spans="1:20" ht="39.950000000000003" customHeight="1">
      <c r="B206" s="293"/>
      <c r="C206" s="294"/>
      <c r="D206" s="104">
        <v>2</v>
      </c>
      <c r="E206" s="105"/>
      <c r="F206" s="90" t="s">
        <v>5</v>
      </c>
      <c r="G206" s="90"/>
      <c r="H206" s="90"/>
      <c r="I206" s="87" t="s">
        <v>2568</v>
      </c>
      <c r="J206" s="88"/>
      <c r="K206" s="88"/>
      <c r="L206" s="88"/>
      <c r="M206" s="88"/>
      <c r="N206" s="88"/>
      <c r="O206" s="88"/>
      <c r="P206" s="89"/>
    </row>
    <row r="207" spans="1:20" ht="39.950000000000003" customHeight="1">
      <c r="B207" s="293"/>
      <c r="C207" s="294"/>
      <c r="D207" s="106"/>
      <c r="E207" s="107"/>
      <c r="F207" s="90" t="s">
        <v>103</v>
      </c>
      <c r="G207" s="90"/>
      <c r="H207" s="90"/>
      <c r="I207" s="91" t="s">
        <v>2569</v>
      </c>
      <c r="J207" s="92"/>
      <c r="K207" s="92"/>
      <c r="L207" s="92"/>
      <c r="M207" s="92"/>
      <c r="N207" s="92"/>
      <c r="O207" s="93"/>
      <c r="P207" s="94"/>
    </row>
    <row r="208" spans="1:20" ht="79.5" customHeight="1">
      <c r="B208" s="293"/>
      <c r="C208" s="294"/>
      <c r="D208" s="106"/>
      <c r="E208" s="107"/>
      <c r="F208" s="90" t="s">
        <v>104</v>
      </c>
      <c r="G208" s="90"/>
      <c r="H208" s="90"/>
      <c r="I208" s="91" t="s">
        <v>2570</v>
      </c>
      <c r="J208" s="92"/>
      <c r="K208" s="92"/>
      <c r="L208" s="92"/>
      <c r="M208" s="92"/>
      <c r="N208" s="92"/>
      <c r="O208" s="93"/>
      <c r="P208" s="94"/>
    </row>
    <row r="209" spans="1:20" ht="79.5" customHeight="1">
      <c r="B209" s="293"/>
      <c r="C209" s="294"/>
      <c r="D209" s="106"/>
      <c r="E209" s="107"/>
      <c r="F209" s="90" t="s">
        <v>414</v>
      </c>
      <c r="G209" s="90"/>
      <c r="H209" s="90"/>
      <c r="I209" s="91" t="s">
        <v>2571</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2553</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2553</v>
      </c>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2572</v>
      </c>
      <c r="J234" s="92"/>
      <c r="K234" s="92"/>
      <c r="L234" s="92"/>
      <c r="M234" s="92"/>
      <c r="N234" s="92"/>
      <c r="O234" s="93"/>
      <c r="P234" s="94"/>
    </row>
    <row r="235" spans="1:20" ht="39.950000000000003" customHeight="1">
      <c r="B235" s="293"/>
      <c r="C235" s="294"/>
      <c r="D235" s="288"/>
      <c r="E235" s="107"/>
      <c r="F235" s="90" t="s">
        <v>103</v>
      </c>
      <c r="G235" s="90"/>
      <c r="H235" s="90"/>
      <c r="I235" s="91" t="s">
        <v>2573</v>
      </c>
      <c r="J235" s="92"/>
      <c r="K235" s="92"/>
      <c r="L235" s="92"/>
      <c r="M235" s="92"/>
      <c r="N235" s="92"/>
      <c r="O235" s="93"/>
      <c r="P235" s="94"/>
    </row>
    <row r="236" spans="1:20" ht="39.950000000000003" customHeight="1">
      <c r="B236" s="293"/>
      <c r="C236" s="294"/>
      <c r="D236" s="288"/>
      <c r="E236" s="107"/>
      <c r="F236" s="193" t="s">
        <v>105</v>
      </c>
      <c r="G236" s="193"/>
      <c r="H236" s="193"/>
      <c r="I236" s="91" t="s">
        <v>2574</v>
      </c>
      <c r="J236" s="92"/>
      <c r="K236" s="92"/>
      <c r="L236" s="92"/>
      <c r="M236" s="92"/>
      <c r="N236" s="92"/>
      <c r="O236" s="93"/>
      <c r="P236" s="94"/>
    </row>
    <row r="237" spans="1:20" ht="39.950000000000003" customHeight="1">
      <c r="B237" s="293"/>
      <c r="C237" s="294"/>
      <c r="D237" s="287">
        <v>2</v>
      </c>
      <c r="E237" s="105"/>
      <c r="F237" s="90" t="s">
        <v>5</v>
      </c>
      <c r="G237" s="90"/>
      <c r="H237" s="90"/>
      <c r="I237" s="91" t="s">
        <v>2575</v>
      </c>
      <c r="J237" s="92"/>
      <c r="K237" s="92"/>
      <c r="L237" s="92"/>
      <c r="M237" s="92"/>
      <c r="N237" s="92"/>
      <c r="O237" s="93"/>
      <c r="P237" s="94"/>
    </row>
    <row r="238" spans="1:20" ht="39.950000000000003" customHeight="1">
      <c r="B238" s="293"/>
      <c r="C238" s="294"/>
      <c r="D238" s="288"/>
      <c r="E238" s="107"/>
      <c r="F238" s="90" t="s">
        <v>103</v>
      </c>
      <c r="G238" s="90"/>
      <c r="H238" s="90"/>
      <c r="I238" s="91" t="s">
        <v>2576</v>
      </c>
      <c r="J238" s="92"/>
      <c r="K238" s="92"/>
      <c r="L238" s="92"/>
      <c r="M238" s="92"/>
      <c r="N238" s="92"/>
      <c r="O238" s="93"/>
      <c r="P238" s="94"/>
    </row>
    <row r="239" spans="1:20" ht="39.950000000000003" customHeight="1" thickBot="1">
      <c r="B239" s="295"/>
      <c r="C239" s="296"/>
      <c r="D239" s="289"/>
      <c r="E239" s="290"/>
      <c r="F239" s="182" t="s">
        <v>105</v>
      </c>
      <c r="G239" s="182"/>
      <c r="H239" s="182"/>
      <c r="I239" s="259" t="s">
        <v>2574</v>
      </c>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2553</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2553</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2553</v>
      </c>
      <c r="K262" s="81"/>
      <c r="L262" s="81"/>
      <c r="M262" s="81"/>
      <c r="N262" s="81"/>
      <c r="O262" s="82"/>
      <c r="P262" s="83"/>
      <c r="S262" s="15" t="str">
        <f>IF(J262="","未記入","")</f>
        <v/>
      </c>
    </row>
    <row r="263" spans="2:20" ht="120" customHeight="1">
      <c r="B263" s="152" t="s">
        <v>123</v>
      </c>
      <c r="C263" s="90"/>
      <c r="D263" s="90"/>
      <c r="E263" s="90"/>
      <c r="F263" s="87" t="s">
        <v>2577</v>
      </c>
      <c r="G263" s="88"/>
      <c r="H263" s="88"/>
      <c r="I263" s="88"/>
      <c r="J263" s="88"/>
      <c r="K263" s="88"/>
      <c r="L263" s="88"/>
      <c r="M263" s="88"/>
      <c r="N263" s="88"/>
      <c r="O263" s="88"/>
      <c r="P263" s="89"/>
    </row>
    <row r="264" spans="2:20" ht="60" customHeight="1">
      <c r="B264" s="152" t="s">
        <v>475</v>
      </c>
      <c r="C264" s="90"/>
      <c r="D264" s="90"/>
      <c r="E264" s="90"/>
      <c r="F264" s="87" t="s">
        <v>2578</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2579</v>
      </c>
      <c r="K265" s="102"/>
      <c r="L265" s="102"/>
      <c r="M265" s="102"/>
      <c r="N265" s="102"/>
      <c r="O265" s="102"/>
      <c r="P265" s="103"/>
    </row>
    <row r="266" spans="2:20" ht="20.100000000000001" customHeight="1">
      <c r="B266" s="248"/>
      <c r="C266" s="252"/>
      <c r="D266" s="252"/>
      <c r="E266" s="249"/>
      <c r="F266" s="232" t="s">
        <v>132</v>
      </c>
      <c r="G266" s="140"/>
      <c r="H266" s="140"/>
      <c r="I266" s="141"/>
      <c r="J266" s="82">
        <v>6</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2554</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24</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c r="I281" s="98"/>
      <c r="J281" s="159"/>
      <c r="K281" s="81">
        <v>1</v>
      </c>
      <c r="L281" s="81"/>
      <c r="M281" s="81"/>
      <c r="N281" s="81">
        <v>0.12</v>
      </c>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t="str">
        <f>IF(OR($J$302&lt;&gt;"",$M$302&lt;&gt;""),SUM($J$302,$M$302),"")</f>
        <v/>
      </c>
      <c r="H302" s="138"/>
      <c r="I302" s="101"/>
      <c r="J302" s="81"/>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2553</v>
      </c>
      <c r="M338" s="147"/>
      <c r="N338" s="147"/>
      <c r="O338" s="147"/>
      <c r="P338" s="148"/>
    </row>
    <row r="339" spans="2:20" ht="20.100000000000001" customHeight="1">
      <c r="B339" s="135"/>
      <c r="C339" s="136"/>
      <c r="D339" s="136"/>
      <c r="E339" s="136"/>
      <c r="F339" s="137"/>
      <c r="G339" s="237" t="s">
        <v>441</v>
      </c>
      <c r="H339" s="221"/>
      <c r="I339" s="82" t="s">
        <v>2553</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2580</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2581</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2582</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2554</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2554</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2583</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2584</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2585</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c r="J375" s="81"/>
      <c r="K375" s="81"/>
      <c r="L375" s="81"/>
      <c r="M375" s="82"/>
      <c r="N375" s="98"/>
      <c r="O375" s="98"/>
      <c r="P375" s="99"/>
    </row>
    <row r="376" spans="2:20" ht="20.100000000000001" customHeight="1">
      <c r="B376" s="152"/>
      <c r="C376" s="90"/>
      <c r="D376" s="90"/>
      <c r="E376" s="232" t="s">
        <v>210</v>
      </c>
      <c r="F376" s="140"/>
      <c r="G376" s="140"/>
      <c r="H376" s="141"/>
      <c r="I376" s="82"/>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12.15</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2359</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t="s">
        <v>2587</v>
      </c>
      <c r="J383" s="98"/>
      <c r="K383" s="98"/>
      <c r="L383" s="50" t="s">
        <v>481</v>
      </c>
      <c r="M383" s="82"/>
      <c r="N383" s="98"/>
      <c r="O383" s="98"/>
      <c r="P383" s="37" t="s">
        <v>481</v>
      </c>
    </row>
    <row r="384" spans="2:20" ht="20.100000000000001" customHeight="1">
      <c r="B384" s="373"/>
      <c r="C384" s="232" t="s">
        <v>205</v>
      </c>
      <c r="D384" s="140"/>
      <c r="E384" s="140"/>
      <c r="F384" s="140"/>
      <c r="G384" s="140"/>
      <c r="H384" s="141"/>
      <c r="I384" s="374">
        <v>28000</v>
      </c>
      <c r="J384" s="98"/>
      <c r="K384" s="98"/>
      <c r="L384" s="50" t="s">
        <v>481</v>
      </c>
      <c r="M384" s="82"/>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4">
        <v>42000</v>
      </c>
      <c r="J386" s="98"/>
      <c r="K386" s="98"/>
      <c r="L386" s="50" t="s">
        <v>481</v>
      </c>
      <c r="M386" s="82"/>
      <c r="N386" s="98"/>
      <c r="O386" s="98"/>
      <c r="P386" s="37" t="s">
        <v>481</v>
      </c>
    </row>
    <row r="387" spans="2:20" ht="20.100000000000001" customHeight="1">
      <c r="B387" s="152"/>
      <c r="C387" s="375"/>
      <c r="D387" s="375"/>
      <c r="E387" s="232" t="s">
        <v>217</v>
      </c>
      <c r="F387" s="140"/>
      <c r="G387" s="140"/>
      <c r="H387" s="141"/>
      <c r="I387" s="374">
        <v>26000</v>
      </c>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82"/>
      <c r="J389" s="98"/>
      <c r="K389" s="98"/>
      <c r="L389" s="50" t="s">
        <v>481</v>
      </c>
      <c r="M389" s="82"/>
      <c r="N389" s="98"/>
      <c r="O389" s="98"/>
      <c r="P389" s="37" t="s">
        <v>481</v>
      </c>
    </row>
    <row r="390" spans="2:20" ht="20.100000000000001" customHeight="1">
      <c r="B390" s="152"/>
      <c r="C390" s="375"/>
      <c r="D390" s="375"/>
      <c r="E390" s="232" t="s">
        <v>71</v>
      </c>
      <c r="F390" s="140"/>
      <c r="G390" s="140"/>
      <c r="H390" s="141"/>
      <c r="I390" s="82" t="s">
        <v>2586</v>
      </c>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2588</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2589</v>
      </c>
      <c r="H400" s="88"/>
      <c r="I400" s="88"/>
      <c r="J400" s="88"/>
      <c r="K400" s="88"/>
      <c r="L400" s="88"/>
      <c r="M400" s="88"/>
      <c r="N400" s="88"/>
      <c r="O400" s="88"/>
      <c r="P400" s="89"/>
    </row>
    <row r="401" spans="2:20" ht="120" customHeight="1">
      <c r="B401" s="139" t="s">
        <v>216</v>
      </c>
      <c r="C401" s="140"/>
      <c r="D401" s="140"/>
      <c r="E401" s="140"/>
      <c r="F401" s="141"/>
      <c r="G401" s="87" t="s">
        <v>2590</v>
      </c>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5</v>
      </c>
      <c r="I430" s="147"/>
      <c r="J430" s="147"/>
      <c r="K430" s="147"/>
      <c r="L430" s="147"/>
      <c r="M430" s="147"/>
      <c r="N430" s="147"/>
      <c r="O430" s="147"/>
      <c r="P430" s="49" t="s">
        <v>477</v>
      </c>
    </row>
    <row r="431" spans="1:20" ht="20.100000000000001" customHeight="1">
      <c r="B431" s="131"/>
      <c r="C431" s="119"/>
      <c r="D431" s="90" t="s">
        <v>245</v>
      </c>
      <c r="E431" s="90"/>
      <c r="F431" s="90"/>
      <c r="G431" s="90"/>
      <c r="H431" s="82">
        <v>17</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3</v>
      </c>
      <c r="I434" s="98"/>
      <c r="J434" s="98"/>
      <c r="K434" s="98"/>
      <c r="L434" s="98"/>
      <c r="M434" s="98"/>
      <c r="N434" s="98"/>
      <c r="O434" s="98"/>
      <c r="P434" s="37" t="s">
        <v>479</v>
      </c>
    </row>
    <row r="435" spans="2:16" ht="20.100000000000001" customHeight="1">
      <c r="B435" s="152"/>
      <c r="C435" s="90"/>
      <c r="D435" s="90" t="s">
        <v>249</v>
      </c>
      <c r="E435" s="90"/>
      <c r="F435" s="90"/>
      <c r="G435" s="90"/>
      <c r="H435" s="82">
        <v>18</v>
      </c>
      <c r="I435" s="98"/>
      <c r="J435" s="98"/>
      <c r="K435" s="98"/>
      <c r="L435" s="98"/>
      <c r="M435" s="98"/>
      <c r="N435" s="98"/>
      <c r="O435" s="98"/>
      <c r="P435" s="37" t="s">
        <v>479</v>
      </c>
    </row>
    <row r="436" spans="2:16" ht="20.100000000000001" customHeight="1">
      <c r="B436" s="397" t="s">
        <v>242</v>
      </c>
      <c r="C436" s="398"/>
      <c r="D436" s="90" t="s">
        <v>250</v>
      </c>
      <c r="E436" s="90"/>
      <c r="F436" s="90"/>
      <c r="G436" s="90"/>
      <c r="H436" s="82">
        <v>1</v>
      </c>
      <c r="I436" s="98"/>
      <c r="J436" s="98"/>
      <c r="K436" s="98"/>
      <c r="L436" s="98"/>
      <c r="M436" s="98"/>
      <c r="N436" s="98"/>
      <c r="O436" s="98"/>
      <c r="P436" s="37" t="s">
        <v>479</v>
      </c>
    </row>
    <row r="437" spans="2:16" ht="20.100000000000001" customHeight="1">
      <c r="B437" s="399"/>
      <c r="C437" s="400"/>
      <c r="D437" s="90" t="s">
        <v>251</v>
      </c>
      <c r="E437" s="90"/>
      <c r="F437" s="90"/>
      <c r="G437" s="90"/>
      <c r="H437" s="82">
        <v>1</v>
      </c>
      <c r="I437" s="98"/>
      <c r="J437" s="98"/>
      <c r="K437" s="98"/>
      <c r="L437" s="98"/>
      <c r="M437" s="98"/>
      <c r="N437" s="98"/>
      <c r="O437" s="98"/>
      <c r="P437" s="37" t="s">
        <v>479</v>
      </c>
    </row>
    <row r="438" spans="2:16" ht="20.100000000000001" customHeight="1">
      <c r="B438" s="399"/>
      <c r="C438" s="400"/>
      <c r="D438" s="90" t="s">
        <v>252</v>
      </c>
      <c r="E438" s="90"/>
      <c r="F438" s="90"/>
      <c r="G438" s="90"/>
      <c r="H438" s="82">
        <v>1</v>
      </c>
      <c r="I438" s="98"/>
      <c r="J438" s="98"/>
      <c r="K438" s="98"/>
      <c r="L438" s="98"/>
      <c r="M438" s="98"/>
      <c r="N438" s="98"/>
      <c r="O438" s="98"/>
      <c r="P438" s="37" t="s">
        <v>479</v>
      </c>
    </row>
    <row r="439" spans="2:16" ht="20.100000000000001" customHeight="1">
      <c r="B439" s="399"/>
      <c r="C439" s="400"/>
      <c r="D439" s="90" t="s">
        <v>253</v>
      </c>
      <c r="E439" s="90"/>
      <c r="F439" s="90"/>
      <c r="G439" s="90"/>
      <c r="H439" s="82">
        <v>5</v>
      </c>
      <c r="I439" s="98"/>
      <c r="J439" s="98"/>
      <c r="K439" s="98"/>
      <c r="L439" s="98"/>
      <c r="M439" s="98"/>
      <c r="N439" s="98"/>
      <c r="O439" s="98"/>
      <c r="P439" s="37" t="s">
        <v>479</v>
      </c>
    </row>
    <row r="440" spans="2:16" ht="20.100000000000001" customHeight="1">
      <c r="B440" s="399"/>
      <c r="C440" s="400"/>
      <c r="D440" s="90" t="s">
        <v>254</v>
      </c>
      <c r="E440" s="90"/>
      <c r="F440" s="90"/>
      <c r="G440" s="90"/>
      <c r="H440" s="82">
        <v>5</v>
      </c>
      <c r="I440" s="98"/>
      <c r="J440" s="98"/>
      <c r="K440" s="98"/>
      <c r="L440" s="98"/>
      <c r="M440" s="98"/>
      <c r="N440" s="98"/>
      <c r="O440" s="98"/>
      <c r="P440" s="37" t="s">
        <v>479</v>
      </c>
    </row>
    <row r="441" spans="2:16" ht="20.100000000000001" customHeight="1">
      <c r="B441" s="399"/>
      <c r="C441" s="400"/>
      <c r="D441" s="90" t="s">
        <v>255</v>
      </c>
      <c r="E441" s="90"/>
      <c r="F441" s="90"/>
      <c r="G441" s="90"/>
      <c r="H441" s="82">
        <v>5</v>
      </c>
      <c r="I441" s="98"/>
      <c r="J441" s="98"/>
      <c r="K441" s="98"/>
      <c r="L441" s="98"/>
      <c r="M441" s="98"/>
      <c r="N441" s="98"/>
      <c r="O441" s="98"/>
      <c r="P441" s="37" t="s">
        <v>479</v>
      </c>
    </row>
    <row r="442" spans="2:16" ht="20.100000000000001" customHeight="1">
      <c r="B442" s="399"/>
      <c r="C442" s="400"/>
      <c r="D442" s="90" t="s">
        <v>256</v>
      </c>
      <c r="E442" s="90"/>
      <c r="F442" s="90"/>
      <c r="G442" s="90"/>
      <c r="H442" s="82">
        <v>4</v>
      </c>
      <c r="I442" s="98"/>
      <c r="J442" s="98"/>
      <c r="K442" s="98"/>
      <c r="L442" s="98"/>
      <c r="M442" s="98"/>
      <c r="N442" s="98"/>
      <c r="O442" s="98"/>
      <c r="P442" s="37" t="s">
        <v>479</v>
      </c>
    </row>
    <row r="443" spans="2:16" ht="20.100000000000001" customHeight="1">
      <c r="B443" s="401"/>
      <c r="C443" s="402"/>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4</v>
      </c>
      <c r="I444" s="98"/>
      <c r="J444" s="98"/>
      <c r="K444" s="98"/>
      <c r="L444" s="98"/>
      <c r="M444" s="98"/>
      <c r="N444" s="98"/>
      <c r="O444" s="98"/>
      <c r="P444" s="37" t="s">
        <v>479</v>
      </c>
    </row>
    <row r="445" spans="2:16" ht="20.100000000000001" customHeight="1">
      <c r="B445" s="152"/>
      <c r="C445" s="90"/>
      <c r="D445" s="90" t="s">
        <v>259</v>
      </c>
      <c r="E445" s="90"/>
      <c r="F445" s="90"/>
      <c r="G445" s="90"/>
      <c r="H445" s="82">
        <v>5</v>
      </c>
      <c r="I445" s="98"/>
      <c r="J445" s="98"/>
      <c r="K445" s="98"/>
      <c r="L445" s="98"/>
      <c r="M445" s="98"/>
      <c r="N445" s="98"/>
      <c r="O445" s="98"/>
      <c r="P445" s="37" t="s">
        <v>479</v>
      </c>
    </row>
    <row r="446" spans="2:16" ht="20.100000000000001" customHeight="1">
      <c r="B446" s="152"/>
      <c r="C446" s="90"/>
      <c r="D446" s="90" t="s">
        <v>260</v>
      </c>
      <c r="E446" s="90"/>
      <c r="F446" s="90"/>
      <c r="G446" s="90"/>
      <c r="H446" s="82">
        <v>7</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v>3</v>
      </c>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89.8</v>
      </c>
      <c r="I452" s="147"/>
      <c r="J452" s="147"/>
      <c r="K452" s="147"/>
      <c r="L452" s="147"/>
      <c r="M452" s="147"/>
      <c r="N452" s="147"/>
      <c r="O452" s="147"/>
      <c r="P452" s="49" t="s">
        <v>485</v>
      </c>
    </row>
    <row r="453" spans="2:20" ht="20.100000000000001" customHeight="1">
      <c r="B453" s="152" t="s">
        <v>266</v>
      </c>
      <c r="C453" s="90"/>
      <c r="D453" s="90"/>
      <c r="E453" s="90"/>
      <c r="F453" s="90"/>
      <c r="G453" s="90"/>
      <c r="H453" s="82">
        <v>22</v>
      </c>
      <c r="I453" s="98"/>
      <c r="J453" s="98"/>
      <c r="K453" s="98"/>
      <c r="L453" s="98"/>
      <c r="M453" s="98"/>
      <c r="N453" s="98"/>
      <c r="O453" s="98"/>
      <c r="P453" s="37" t="s">
        <v>477</v>
      </c>
    </row>
    <row r="454" spans="2:20" ht="20.100000000000001" customHeight="1">
      <c r="B454" s="152" t="s">
        <v>267</v>
      </c>
      <c r="C454" s="90"/>
      <c r="D454" s="90"/>
      <c r="E454" s="90"/>
      <c r="F454" s="90"/>
      <c r="G454" s="90"/>
      <c r="H454" s="82">
        <v>91.6</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1</v>
      </c>
      <c r="I459" s="147"/>
      <c r="J459" s="147"/>
      <c r="K459" s="147"/>
      <c r="L459" s="147"/>
      <c r="M459" s="147"/>
      <c r="N459" s="147"/>
      <c r="O459" s="147"/>
      <c r="P459" s="49" t="s">
        <v>479</v>
      </c>
    </row>
    <row r="460" spans="2:20" ht="20.100000000000001" customHeight="1">
      <c r="B460" s="415"/>
      <c r="C460" s="416"/>
      <c r="D460" s="416"/>
      <c r="E460" s="90" t="s">
        <v>276</v>
      </c>
      <c r="F460" s="90"/>
      <c r="G460" s="90"/>
      <c r="H460" s="82"/>
      <c r="I460" s="98"/>
      <c r="J460" s="98"/>
      <c r="K460" s="98"/>
      <c r="L460" s="98"/>
      <c r="M460" s="98"/>
      <c r="N460" s="98"/>
      <c r="O460" s="98"/>
      <c r="P460" s="37" t="s">
        <v>479</v>
      </c>
    </row>
    <row r="461" spans="2:20" ht="20.100000000000001" customHeight="1">
      <c r="B461" s="415"/>
      <c r="C461" s="416"/>
      <c r="D461" s="416"/>
      <c r="E461" s="90" t="s">
        <v>277</v>
      </c>
      <c r="F461" s="90"/>
      <c r="G461" s="90"/>
      <c r="H461" s="82">
        <v>4</v>
      </c>
      <c r="I461" s="98"/>
      <c r="J461" s="98"/>
      <c r="K461" s="98"/>
      <c r="L461" s="98"/>
      <c r="M461" s="98"/>
      <c r="N461" s="98"/>
      <c r="O461" s="98"/>
      <c r="P461" s="37" t="s">
        <v>479</v>
      </c>
    </row>
    <row r="462" spans="2:20" ht="20.100000000000001" customHeight="1">
      <c r="B462" s="415"/>
      <c r="C462" s="416"/>
      <c r="D462" s="416"/>
      <c r="E462" s="90" t="s">
        <v>415</v>
      </c>
      <c r="F462" s="90"/>
      <c r="G462" s="90"/>
      <c r="H462" s="82"/>
      <c r="I462" s="98"/>
      <c r="J462" s="98"/>
      <c r="K462" s="98"/>
      <c r="L462" s="98"/>
      <c r="M462" s="98"/>
      <c r="N462" s="98"/>
      <c r="O462" s="98"/>
      <c r="P462" s="37" t="s">
        <v>479</v>
      </c>
    </row>
    <row r="463" spans="2:20" ht="20.100000000000001" customHeight="1">
      <c r="B463" s="415"/>
      <c r="C463" s="416"/>
      <c r="D463" s="416"/>
      <c r="E463" s="90" t="s">
        <v>71</v>
      </c>
      <c r="F463" s="90"/>
      <c r="G463" s="90"/>
      <c r="H463" s="82">
        <v>3</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2543</v>
      </c>
      <c r="I474" s="88"/>
      <c r="J474" s="88"/>
      <c r="K474" s="88"/>
      <c r="L474" s="88"/>
      <c r="M474" s="88"/>
      <c r="N474" s="88"/>
      <c r="O474" s="88"/>
      <c r="P474" s="89"/>
    </row>
    <row r="475" spans="1:20" ht="20.100000000000001" customHeight="1">
      <c r="B475" s="409"/>
      <c r="C475" s="232" t="s">
        <v>14</v>
      </c>
      <c r="D475" s="140"/>
      <c r="E475" s="140"/>
      <c r="F475" s="140"/>
      <c r="G475" s="141"/>
      <c r="H475" s="228" t="s">
        <v>2533</v>
      </c>
      <c r="I475" s="229"/>
      <c r="J475" s="35" t="s">
        <v>469</v>
      </c>
      <c r="K475" s="229" t="s">
        <v>2547</v>
      </c>
      <c r="L475" s="229"/>
      <c r="M475" s="35" t="s">
        <v>469</v>
      </c>
      <c r="N475" s="229" t="s">
        <v>2548</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17</v>
      </c>
      <c r="N476" s="35" t="s">
        <v>486</v>
      </c>
      <c r="O476" s="24">
        <v>30</v>
      </c>
      <c r="P476" s="37" t="s">
        <v>487</v>
      </c>
    </row>
    <row r="477" spans="1:20" ht="20.100000000000001" customHeight="1">
      <c r="B477" s="409"/>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9"/>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9"/>
      <c r="C479" s="232" t="s">
        <v>284</v>
      </c>
      <c r="D479" s="140"/>
      <c r="E479" s="140"/>
      <c r="F479" s="140"/>
      <c r="G479" s="141"/>
      <c r="H479" s="87"/>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c r="I481" s="88"/>
      <c r="J481" s="88"/>
      <c r="K481" s="88"/>
      <c r="L481" s="88"/>
      <c r="M481" s="88"/>
      <c r="N481" s="88"/>
      <c r="O481" s="88"/>
      <c r="P481" s="89"/>
    </row>
    <row r="482" spans="2:16" ht="20.100000000000001" customHeight="1">
      <c r="B482" s="420"/>
      <c r="C482" s="232" t="s">
        <v>14</v>
      </c>
      <c r="D482" s="140"/>
      <c r="E482" s="140"/>
      <c r="F482" s="140"/>
      <c r="G482" s="141"/>
      <c r="H482" s="228"/>
      <c r="I482" s="229"/>
      <c r="J482" s="35" t="s">
        <v>469</v>
      </c>
      <c r="K482" s="229"/>
      <c r="L482" s="229"/>
      <c r="M482" s="35" t="s">
        <v>469</v>
      </c>
      <c r="N482" s="229"/>
      <c r="O482" s="229"/>
      <c r="P482" s="230"/>
    </row>
    <row r="483" spans="2:16" ht="20.100000000000001" customHeight="1">
      <c r="B483" s="420"/>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c r="I488" s="88"/>
      <c r="J488" s="88"/>
      <c r="K488" s="88"/>
      <c r="L488" s="88"/>
      <c r="M488" s="88"/>
      <c r="N488" s="88"/>
      <c r="O488" s="88"/>
      <c r="P488" s="89"/>
    </row>
    <row r="489" spans="2:16" ht="20.100000000000001" customHeight="1">
      <c r="B489" s="420"/>
      <c r="C489" s="232" t="s">
        <v>14</v>
      </c>
      <c r="D489" s="140"/>
      <c r="E489" s="140"/>
      <c r="F489" s="140"/>
      <c r="G489" s="141"/>
      <c r="H489" s="228"/>
      <c r="I489" s="229"/>
      <c r="J489" s="35" t="s">
        <v>469</v>
      </c>
      <c r="K489" s="229"/>
      <c r="L489" s="229"/>
      <c r="M489" s="35" t="s">
        <v>469</v>
      </c>
      <c r="N489" s="229"/>
      <c r="O489" s="229"/>
      <c r="P489" s="230"/>
    </row>
    <row r="490" spans="2:16" ht="20.100000000000001" customHeight="1">
      <c r="B490" s="420"/>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c r="I495" s="88"/>
      <c r="J495" s="88"/>
      <c r="K495" s="88"/>
      <c r="L495" s="88"/>
      <c r="M495" s="88"/>
      <c r="N495" s="88"/>
      <c r="O495" s="88"/>
      <c r="P495" s="89"/>
    </row>
    <row r="496" spans="2:16" ht="20.100000000000001" customHeight="1">
      <c r="B496" s="420"/>
      <c r="C496" s="232" t="s">
        <v>14</v>
      </c>
      <c r="D496" s="140"/>
      <c r="E496" s="140"/>
      <c r="F496" s="140"/>
      <c r="G496" s="141"/>
      <c r="H496" s="228"/>
      <c r="I496" s="229"/>
      <c r="J496" s="35" t="s">
        <v>469</v>
      </c>
      <c r="K496" s="229"/>
      <c r="L496" s="229"/>
      <c r="M496" s="35" t="s">
        <v>469</v>
      </c>
      <c r="N496" s="229"/>
      <c r="O496" s="229"/>
      <c r="P496" s="230"/>
    </row>
    <row r="497" spans="2:20" ht="20.100000000000001" customHeight="1">
      <c r="B497" s="420"/>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2554</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00000000000001" customHeight="1">
      <c r="B513" s="219" t="s">
        <v>287</v>
      </c>
      <c r="C513" s="220"/>
      <c r="D513" s="220"/>
      <c r="E513" s="220"/>
      <c r="F513" s="220"/>
      <c r="G513" s="221"/>
      <c r="H513" s="82" t="s">
        <v>2554</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8" t="s">
        <v>288</v>
      </c>
      <c r="C516" s="459"/>
      <c r="D516" s="459"/>
      <c r="E516" s="459"/>
      <c r="F516" s="459"/>
      <c r="G516" s="459"/>
      <c r="H516" s="267" t="s">
        <v>2554</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2554</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2554</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2591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2591</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2591</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2591</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2591</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2553</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2553</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2553</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2553</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2553</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2553</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2553</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2553</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2554</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2553</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2553</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2553</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2553</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2553</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2553</v>
      </c>
      <c r="M560" s="98"/>
      <c r="N560" s="98"/>
      <c r="O560" s="98"/>
      <c r="P560" s="99"/>
      <c r="Q560" s="2"/>
      <c r="R560" s="2"/>
      <c r="S560" s="15" t="str">
        <f t="shared" si="4"/>
        <v/>
      </c>
      <c r="T560" s="69"/>
      <c r="U560" s="2"/>
      <c r="V560" s="2"/>
    </row>
    <row r="561" spans="2:20" ht="20.100000000000001" customHeight="1">
      <c r="B561" s="306" t="s">
        <v>296</v>
      </c>
      <c r="C561" s="90"/>
      <c r="D561" s="90"/>
      <c r="E561" s="90"/>
      <c r="F561" s="82" t="s">
        <v>2554</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2553</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2554</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2554</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50" sqref="M50:Q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2592</v>
      </c>
      <c r="K4" s="493"/>
      <c r="L4" s="493"/>
      <c r="M4" s="492" t="s">
        <v>2594</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c r="I6" s="500"/>
      <c r="J6" s="492"/>
      <c r="K6" s="493"/>
      <c r="L6" s="493"/>
      <c r="M6" s="492"/>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c r="I9" s="500"/>
      <c r="J9" s="492"/>
      <c r="K9" s="493"/>
      <c r="L9" s="493"/>
      <c r="M9" s="492"/>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c r="I19" s="500"/>
      <c r="J19" s="492"/>
      <c r="K19" s="493"/>
      <c r="L19" s="493"/>
      <c r="M19" s="492"/>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2593</v>
      </c>
      <c r="K26" s="516"/>
      <c r="L26" s="516"/>
      <c r="M26" s="515" t="s">
        <v>2595</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c r="I29" s="500"/>
      <c r="J29" s="492"/>
      <c r="K29" s="493"/>
      <c r="L29" s="493"/>
      <c r="M29" s="492"/>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t="s">
        <v>2359</v>
      </c>
      <c r="I48" s="500"/>
      <c r="J48" s="492" t="s">
        <v>2592</v>
      </c>
      <c r="K48" s="493"/>
      <c r="L48" s="493"/>
      <c r="M48" s="492" t="s">
        <v>2594</v>
      </c>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c r="AF2" s="574"/>
      <c r="AG2" s="574"/>
      <c r="AH2" s="574"/>
      <c r="AI2" s="574"/>
      <c r="AJ2" s="574"/>
      <c r="AK2" s="574"/>
      <c r="AL2" s="574"/>
      <c r="AM2" s="574"/>
      <c r="AN2" s="575"/>
      <c r="AQ2" s="15" t="str">
        <f>IF($AE$2="","未記入","")</f>
        <v>未記入</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c r="Q9" s="540"/>
      <c r="R9" s="540"/>
      <c r="S9" s="540"/>
      <c r="T9" s="540"/>
      <c r="U9" s="541"/>
      <c r="V9" s="554"/>
      <c r="W9" s="554"/>
      <c r="X9" s="554"/>
      <c r="Y9" s="554"/>
      <c r="Z9" s="554"/>
      <c r="AA9" s="554"/>
      <c r="AB9" s="545"/>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c r="Q14" s="540"/>
      <c r="R14" s="540"/>
      <c r="S14" s="540"/>
      <c r="T14" s="540"/>
      <c r="U14" s="541"/>
      <c r="V14" s="554"/>
      <c r="W14" s="554"/>
      <c r="X14" s="554"/>
      <c r="Y14" s="554"/>
      <c r="Z14" s="554"/>
      <c r="AA14" s="554"/>
      <c r="AB14" s="545"/>
      <c r="AC14" s="546"/>
      <c r="AD14" s="546"/>
      <c r="AE14" s="545"/>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c r="Q23" s="540"/>
      <c r="R23" s="540"/>
      <c r="S23" s="540"/>
      <c r="T23" s="540"/>
      <c r="U23" s="541"/>
      <c r="V23" s="554"/>
      <c r="W23" s="554"/>
      <c r="X23" s="554"/>
      <c r="Y23" s="554"/>
      <c r="Z23" s="554"/>
      <c r="AA23" s="554"/>
      <c r="AB23" s="545"/>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c r="Q28" s="580"/>
      <c r="R28" s="580"/>
      <c r="S28" s="580"/>
      <c r="T28" s="580"/>
      <c r="U28" s="581"/>
      <c r="V28" s="551"/>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kizuna00</cp:lastModifiedBy>
  <cp:lastPrinted>2024-12-07T02:45:08Z</cp:lastPrinted>
  <dcterms:created xsi:type="dcterms:W3CDTF">2020-12-23T05:28:24Z</dcterms:created>
  <dcterms:modified xsi:type="dcterms:W3CDTF">2025-09-02T08:02:06Z</dcterms:modified>
</cp:coreProperties>
</file>