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Lamp-Kagura01\Desktop\リベルティー\有料老人ホーム現況報告\R7\"/>
    </mc:Choice>
  </mc:AlternateContent>
  <xr:revisionPtr revIDLastSave="0" documentId="8_{BC602612-F4EF-45DD-98E4-60E9FE2E5E5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68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<sst xmlns="http://schemas.openxmlformats.org/spreadsheetml/2006/main" count="3020" uniqueCount="2589">
  <si>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</si>
  <si>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</si>
  <si>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</si>
  <si>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</si>
  <si>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</si>
  <si>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</si>
  <si>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</si>
  <si>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</si>
  <si>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</si>
  <si>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</si>
  <si>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</si>
  <si>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</si>
  <si>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</si>
  <si>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</si>
  <si>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</si>
  <si>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</si>
  <si>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</si>
  <si>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</si>
  <si>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</si>
  <si>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</si>
  <si>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</si>
  <si>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</si>
  <si>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</si>
  <si>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</si>
  <si>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</si>
  <si>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</si>
  <si>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</si>
  <si>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</si>
  <si>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</si>
  <si>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</si>
  <si>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</si>
  <si>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</si>
  <si>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</si>
  <si>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</si>
  <si>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</si>
  <si>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</si>
  <si>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</si>
  <si>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</si>
  <si>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</si>
  <si>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</si>
  <si>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</si>
  <si>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</si>
  <si>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</si>
  <si>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</si>
  <si>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</si>
  <si>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</si>
  <si>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</si>
  <si>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</si>
  <si>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</si>
  <si>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</si>
  <si>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</si>
  <si>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</si>
  <si>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</si>
  <si>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</si>
  <si>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</si>
  <si>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</si>
  <si>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</si>
  <si>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</si>
  <si>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</si>
  <si>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</si>
  <si>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</si>
  <si>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</si>
  <si>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</si>
  <si>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</si>
  <si>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</si>
  <si>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</si>
  <si>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</si>
  <si>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</si>
  <si>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</si>
  <si>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</si>
  <si>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</si>
  <si>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</si>
  <si>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</si>
  <si>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</si>
  <si>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</si>
  <si>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</si>
  <si>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</si>
  <si>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</si>
  <si>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</si>
  <si>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</si>
  <si>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</si>
  <si>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</si>
  <si>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</si>
  <si>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</si>
  <si>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</si>
  <si>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</si>
  <si>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</si>
  <si>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</si>
  <si>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</si>
  <si>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</si>
  <si>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</si>
  <si>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</si>
  <si>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</si>
  <si>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</si>
  <si>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</si>
  <si>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</si>
  <si>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</si>
  <si>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</si>
  <si>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</si>
  <si>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</si>
  <si>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</si>
  <si>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</si>
  <si>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</si>
  <si>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</si>
  <si>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</si>
  <si>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</si>
  <si>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</si>
  <si>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</si>
  <si>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</si>
  <si>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</si>
  <si>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</si>
  <si>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</si>
  <si>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</si>
  <si>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</si>
  <si>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</si>
  <si>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</si>
  <si>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</si>
  <si>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</si>
  <si>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</si>
  <si>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</si>
  <si>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</si>
  <si>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</si>
  <si>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</si>
  <si>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</si>
  <si>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</si>
  <si>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</si>
  <si>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</si>
  <si>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</si>
  <si>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</si>
  <si>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</si>
  <si>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</si>
  <si>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</si>
  <si>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</si>
  <si>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</si>
  <si>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</si>
  <si>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</si>
  <si>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</si>
  <si>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</si>
  <si>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</si>
  <si>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</si>
  <si>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</si>
  <si>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</si>
  <si>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</si>
  <si>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</si>
  <si>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</si>
  <si>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</si>
  <si>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</si>
  <si>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</si>
  <si>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</si>
  <si>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</si>
  <si>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</si>
  <si>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</si>
  <si>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</si>
  <si>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</si>
  <si>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</si>
  <si>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</si>
  <si>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</si>
  <si>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</si>
  <si>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</si>
  <si>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</si>
  <si>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</si>
  <si>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</si>
  <si>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</si>
  <si>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</si>
  <si>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</si>
  <si>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</si>
  <si>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</si>
  <si>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</si>
  <si>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</si>
  <si>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</si>
  <si>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</si>
  <si>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</si>
  <si>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</si>
  <si>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</si>
  <si>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</si>
  <si>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</si>
  <si>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</si>
  <si>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</si>
  <si>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</si>
  <si>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</si>
  <si>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</si>
  <si>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</si>
  <si>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</si>
  <si>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</si>
  <si>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</si>
  <si>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</si>
  <si>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</si>
  <si>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</si>
  <si>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</si>
  <si>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</si>
  <si>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</si>
  <si>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</si>
  <si>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</si>
  <si>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</si>
  <si>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</si>
  <si>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</si>
  <si>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</si>
  <si>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</si>
  <si>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</si>
  <si>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</si>
  <si>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</si>
  <si>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</si>
  <si>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</si>
  <si>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</si>
  <si>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</si>
  <si>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</si>
  <si>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</si>
  <si>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</si>
  <si>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</si>
  <si>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</si>
  <si>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</si>
  <si>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</si>
  <si>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</si>
  <si>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</si>
  <si>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</si>
  <si>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</si>
  <si>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</si>
  <si>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</si>
  <si>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</si>
  <si>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</si>
  <si>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</si>
  <si>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</si>
  <si>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</si>
  <si>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</si>
  <si>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</si>
  <si>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</si>
  <si>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</si>
  <si>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</si>
  <si>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</si>
  <si>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</si>
  <si>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</si>
  <si>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</si>
  <si>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</si>
  <si>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</si>
  <si>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</si>
  <si>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</si>
  <si>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</si>
  <si>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</si>
  <si>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</si>
  <si>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</si>
  <si>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</si>
  <si>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</si>
  <si>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</si>
  <si>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</si>
  <si>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</si>
  <si>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</si>
  <si>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</si>
  <si>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</si>
  <si>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</si>
  <si>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</si>
  <si>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</si>
  <si>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</si>
  <si>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</si>
  <si>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</si>
  <si>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</si>
  <si>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</si>
  <si>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</si>
  <si>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</si>
  <si>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</si>
  <si>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</si>
  <si>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</si>
  <si>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</si>
  <si>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</si>
  <si>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</si>
  <si>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</si>
  <si>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</si>
  <si>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</si>
  <si>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</si>
  <si>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</si>
  <si>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</si>
  <si>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</si>
  <si>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</si>
  <si>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</si>
  <si>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</si>
  <si>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</si>
  <si>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</si>
  <si>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</si>
  <si>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</si>
  <si>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</si>
  <si>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</si>
  <si>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</si>
  <si>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</si>
  <si>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</si>
  <si>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</si>
  <si>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</si>
  <si>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</si>
  <si>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</si>
  <si>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</si>
  <si>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</si>
  <si>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</si>
  <si>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</si>
  <si>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</si>
  <si>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</si>
  <si>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</si>
  <si>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</si>
  <si>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</si>
  <si>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</si>
  <si>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</si>
  <si>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</si>
  <si>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</si>
  <si>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</si>
  <si>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</si>
  <si>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</si>
  <si>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</si>
  <si>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</si>
  <si>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</si>
  <si>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</si>
  <si>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</si>
  <si>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</si>
  <si>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</si>
  <si>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</si>
  <si>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</si>
  <si>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</si>
  <si>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</si>
  <si>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</si>
  <si>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</si>
  <si>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</si>
  <si>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</si>
  <si>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</si>
  <si>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</si>
  <si>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</si>
  <si>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</si>
  <si>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</si>
  <si>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</si>
  <si>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</si>
  <si>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</si>
  <si>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</si>
  <si>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</si>
  <si>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</si>
  <si>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</si>
  <si>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</si>
  <si>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</si>
  <si>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</si>
  <si>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</si>
  <si>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</si>
  <si>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</si>
  <si>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</si>
  <si>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</si>
  <si>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</si>
  <si>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</si>
  <si>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</si>
  <si>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</si>
  <si>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</si>
  <si>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</si>
  <si>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</si>
  <si>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</si>
  <si>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</si>
  <si>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</si>
  <si>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</si>
  <si>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</si>
  <si>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</si>
  <si>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</si>
  <si>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</si>
  <si>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</si>
  <si>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</si>
  <si>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</si>
  <si>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</si>
  <si>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</si>
  <si>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</si>
  <si>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</si>
  <si>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</si>
  <si>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</si>
  <si>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</si>
  <si>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</si>
  <si>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</si>
  <si>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</si>
  <si>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</si>
  <si>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</si>
  <si>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</si>
  <si>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</si>
  <si>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</si>
  <si>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</si>
  <si>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</si>
  <si>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</si>
  <si>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</si>
  <si>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</si>
  <si>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</si>
  <si>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</si>
  <si>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</si>
  <si>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</si>
  <si>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</si>
  <si>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</si>
  <si>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</si>
  <si>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</si>
  <si>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</si>
  <si>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</si>
  <si>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</si>
  <si>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</si>
  <si>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</si>
  <si>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</si>
  <si>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</si>
  <si>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</si>
  <si>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</si>
  <si>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</si>
  <si>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</si>
  <si>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</si>
  <si>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</si>
  <si>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</si>
  <si>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</si>
  <si>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</si>
  <si>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</si>
  <si>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</si>
  <si>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</si>
  <si>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</si>
  <si>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</si>
  <si>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</si>
  <si>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</si>
  <si>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</si>
  <si>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</si>
  <si>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</si>
  <si>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</si>
  <si>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</si>
  <si>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</si>
  <si>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</si>
  <si>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</si>
  <si>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</si>
  <si>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</si>
  <si>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</si>
  <si>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</si>
  <si>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</si>
  <si>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</si>
  <si>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</si>
  <si>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</si>
  <si>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</si>
  <si>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</si>
  <si>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</si>
  <si>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</si>
  <si>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</si>
  <si>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</si>
  <si>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</si>
  <si>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</si>
  <si>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</si>
  <si>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</si>
  <si>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</si>
  <si>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</si>
  <si>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</si>
  <si>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</si>
  <si>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</si>
  <si>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</si>
  <si>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</si>
  <si>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</si>
  <si>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</si>
  <si>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</si>
  <si>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</si>
  <si>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</si>
  <si>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</si>
  <si>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</si>
  <si>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</si>
  <si>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</si>
  <si>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</si>
  <si>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</si>
  <si>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</si>
  <si>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</si>
  <si>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</si>
  <si>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</si>
  <si>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</si>
  <si>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</si>
  <si>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</si>
  <si>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</si>
  <si>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</si>
  <si>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</si>
  <si>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</si>
  <si>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</si>
  <si>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</si>
  <si>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</si>
  <si>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</si>
  <si>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</si>
  <si>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</si>
  <si>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</si>
  <si>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</si>
  <si>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</si>
  <si>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</si>
  <si>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</si>
  <si>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</si>
  <si>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</si>
  <si>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</si>
  <si>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</si>
  <si>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</si>
  <si>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</si>
  <si>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</si>
  <si>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</si>
  <si>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</si>
  <si>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</si>
  <si>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</si>
  <si>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</si>
  <si>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</si>
  <si>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</si>
  <si>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</si>
  <si>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</si>
  <si>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</si>
  <si>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</si>
  <si>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</si>
  <si>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</si>
  <si>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</si>
  <si>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</si>
  <si>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</si>
  <si>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</si>
  <si>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</si>
  <si>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</si>
  <si>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</si>
  <si>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</si>
  <si>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</si>
  <si>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</si>
  <si>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</si>
  <si>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</si>
  <si>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</si>
  <si>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</si>
  <si>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</si>
  <si>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</si>
  <si>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</si>
  <si>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</si>
  <si>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</si>
  <si>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</si>
  <si>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</si>
  <si>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</si>
  <si>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</si>
  <si>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</si>
  <si>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</si>
  <si>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</si>
  <si>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</si>
  <si>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</si>
  <si>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</si>
  <si>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</si>
  <si>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</si>
  <si>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</si>
  <si>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</si>
  <si>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</si>
  <si>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</si>
  <si>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</si>
  <si>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</si>
  <si>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</si>
  <si>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</si>
  <si>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</si>
  <si>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</si>
  <si>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</si>
  <si>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</si>
  <si>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</si>
  <si>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</si>
  <si>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</si>
  <si>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</si>
  <si>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</si>
  <si>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</si>
  <si>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</si>
  <si>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</si>
  <si>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</si>
  <si>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</si>
  <si>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</si>
  <si>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</si>
  <si>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</si>
  <si>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</si>
  <si>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</si>
  <si>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</si>
  <si>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</si>
  <si>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</si>
  <si>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</si>
  <si>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</si>
  <si>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</si>
  <si>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</si>
  <si>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</si>
  <si>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</si>
  <si>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</si>
  <si>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</si>
  <si>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</si>
  <si>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</si>
  <si>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</si>
  <si>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</si>
  <si>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</si>
  <si>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</si>
  <si>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</si>
  <si>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</si>
  <si>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</si>
  <si>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</si>
  <si>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</si>
  <si>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</si>
  <si>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</si>
  <si>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</si>
  <si>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</si>
  <si>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</si>
  <si>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</si>
  <si>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</si>
  <si>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</si>
  <si>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</si>
  <si>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</si>
  <si>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</si>
  <si>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</si>
  <si>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</si>
  <si>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</si>
  <si>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</si>
  <si>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</si>
  <si>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</si>
  <si>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</si>
  <si>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</si>
  <si>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</si>
  <si>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</si>
  <si>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</si>
  <si>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</si>
  <si>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</si>
  <si>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</si>
  <si>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</si>
  <si>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</si>
  <si>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</si>
  <si>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</si>
  <si>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</si>
  <si>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</si>
  <si>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</si>
  <si>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</si>
  <si>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</si>
  <si>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</si>
  <si>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</si>
  <si>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</si>
  <si>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</si>
  <si>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</si>
  <si>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</si>
  <si>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</si>
  <si>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</si>
  <si>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</si>
  <si>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</si>
  <si>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</si>
  <si>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</si>
  <si>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</si>
  <si>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</si>
  <si>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</si>
  <si>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</si>
  <si>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</si>
  <si>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</si>
  <si>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</si>
  <si>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</si>
  <si>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</si>
  <si>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</si>
  <si>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</si>
  <si>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</si>
  <si>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</si>
  <si>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</si>
  <si>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</si>
  <si>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</si>
  <si>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</si>
  <si>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</si>
  <si>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</si>
  <si>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</si>
  <si>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</si>
  <si>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</si>
  <si>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</si>
  <si>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</si>
  <si>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</si>
  <si>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</si>
  <si>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</si>
  <si>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</si>
  <si>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</si>
  <si>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</si>
  <si>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</si>
  <si>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</si>
  <si>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</si>
  <si>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</si>
  <si>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</si>
  <si>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</si>
  <si>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</si>
  <si>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</si>
  <si>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</si>
  <si>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</si>
  <si>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</si>
  <si>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</si>
  <si>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</si>
  <si>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</si>
  <si>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</si>
  <si>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</si>
  <si>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</si>
  <si>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</si>
  <si>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</si>
  <si>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</si>
  <si>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</si>
  <si>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</si>
  <si>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</si>
  <si>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</si>
  <si>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</si>
  <si>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</si>
  <si>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</si>
  <si>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</si>
  <si>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</si>
  <si>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</si>
  <si>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</si>
  <si>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</si>
  <si>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</si>
  <si>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</si>
  <si>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</si>
  <si>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</si>
  <si>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</si>
  <si>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</si>
  <si>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</si>
  <si>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</si>
  <si>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</si>
  <si>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</si>
  <si>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</si>
  <si>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</si>
  <si>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</si>
  <si>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</si>
  <si>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</si>
  <si>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</si>
  <si>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</si>
  <si>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</si>
  <si>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</si>
  <si>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</si>
  <si>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</si>
  <si>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</si>
  <si>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</si>
  <si>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</si>
  <si>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</si>
  <si>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</si>
  <si>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</si>
  <si>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</si>
  <si>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</si>
  <si>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</si>
  <si>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</si>
  <si>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</si>
  <si>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</si>
  <si>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</si>
  <si>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</si>
  <si>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</si>
  <si>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</si>
  <si>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</si>
  <si>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</si>
  <si>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</si>
  <si>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</si>
  <si>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</si>
  <si>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</si>
  <si>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</si>
  <si>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</si>
  <si>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</si>
  <si>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</si>
  <si>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</si>
  <si>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</si>
  <si>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</si>
  <si>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</si>
  <si>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</si>
  <si>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</si>
  <si>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</si>
  <si>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</si>
  <si>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</si>
  <si>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</si>
  <si>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</si>
  <si>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</si>
  <si>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</si>
  <si>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</si>
  <si>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</si>
  <si>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</si>
  <si>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</si>
  <si>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</si>
  <si>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</si>
  <si>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</si>
  <si>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</si>
  <si>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</si>
  <si>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</si>
  <si>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</si>
  <si>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</si>
  <si>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</si>
  <si>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</si>
  <si>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</si>
  <si>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</si>
  <si>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</si>
  <si>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</si>
  <si>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</si>
  <si>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</si>
  <si>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</si>
  <si>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</si>
  <si>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</si>
  <si>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</si>
  <si>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</si>
  <si>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</si>
  <si>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</si>
  <si>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</si>
  <si>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</si>
  <si>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</si>
  <si>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</si>
  <si>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</si>
  <si>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</si>
  <si>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</si>
  <si>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</si>
  <si>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</si>
  <si>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</si>
  <si>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</si>
  <si>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</si>
  <si>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</si>
  <si>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</si>
  <si>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</si>
  <si>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</si>
  <si>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</si>
  <si>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</si>
  <si>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</si>
  <si>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</si>
  <si>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</si>
  <si>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</si>
  <si>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</si>
  <si>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</si>
  <si>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</si>
  <si>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</si>
  <si>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</si>
  <si>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</si>
  <si>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</si>
  <si>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</si>
  <si>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</si>
  <si>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</si>
  <si>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</si>
  <si>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</si>
  <si>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</si>
  <si>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</si>
  <si>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</si>
  <si>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</si>
  <si>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</si>
  <si>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</si>
  <si>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</si>
  <si>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</si>
  <si>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</si>
  <si>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</si>
  <si>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</si>
  <si>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</si>
  <si>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</si>
  <si>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</si>
  <si>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</si>
  <si>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</si>
  <si>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</si>
  <si>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</si>
  <si>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</si>
  <si>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</si>
  <si>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</si>
  <si>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</si>
  <si>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</si>
  <si>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</si>
  <si>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</si>
  <si>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</si>
  <si>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</si>
  <si>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</si>
  <si>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</si>
  <si>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</si>
  <si>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</si>
  <si>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</si>
  <si>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</si>
  <si>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</si>
  <si>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</si>
  <si>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</si>
  <si>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</si>
  <si>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</si>
  <si>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</si>
  <si>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</si>
  <si>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</si>
  <si>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</si>
  <si>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</si>
  <si>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</si>
  <si>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</si>
  <si>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</si>
  <si>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</si>
  <si>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</si>
  <si>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</si>
  <si>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</si>
  <si>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</si>
  <si>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</si>
  <si>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</si>
  <si>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</si>
  <si>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</si>
  <si>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</si>
  <si>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</si>
  <si>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</si>
  <si>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</si>
  <si>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</si>
  <si>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</si>
  <si>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</si>
  <si>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</si>
  <si>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</si>
  <si>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</si>
  <si>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</si>
  <si>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</si>
  <si>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</si>
  <si>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</si>
  <si>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</si>
  <si>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</si>
  <si>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</si>
  <si>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</si>
  <si>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</si>
  <si>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</si>
  <si>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</si>
  <si>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</si>
  <si>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</si>
  <si>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</si>
  <si>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</si>
  <si>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</si>
  <si>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</si>
  <si>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</si>
  <si>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</si>
  <si>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</si>
  <si>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</si>
  <si>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</si>
  <si>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</si>
  <si>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</si>
  <si>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</si>
  <si>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</si>
  <si>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</si>
  <si>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</si>
  <si>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</si>
  <si>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</si>
  <si>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</si>
  <si>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</si>
  <si>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</si>
  <si>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</si>
  <si>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</si>
  <si>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</si>
  <si>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</si>
  <si>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</si>
  <si>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</si>
  <si>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</si>
  <si>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</si>
  <si>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</si>
  <si>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</si>
  <si>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</si>
  <si>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</si>
  <si>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</si>
  <si>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</si>
  <si>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</si>
  <si>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</si>
  <si>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</si>
  <si>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</si>
  <si>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</si>
  <si>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</si>
  <si>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</si>
  <si>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</si>
  <si>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</si>
  <si>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</si>
  <si>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</si>
  <si>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</si>
  <si>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</si>
  <si>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</si>
  <si>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</si>
  <si>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</si>
  <si>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</si>
  <si>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</si>
  <si>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</si>
  <si>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</si>
  <si>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</si>
  <si>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</si>
  <si>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</si>
  <si>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</si>
  <si>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</si>
  <si>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</si>
  <si>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</si>
  <si>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</si>
  <si>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</si>
  <si>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</si>
  <si>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</si>
  <si>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</si>
  <si>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</si>
  <si>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</si>
  <si>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</si>
  <si>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</si>
  <si>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</si>
  <si>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</si>
  <si>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</si>
  <si>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</si>
  <si>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</si>
  <si>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</si>
  <si>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</si>
  <si>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</si>
  <si>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</si>
  <si>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</si>
  <si>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</si>
  <si>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</si>
  <si>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</si>
  <si>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</si>
  <si>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</si>
  <si>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</si>
  <si>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</si>
  <si>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</si>
  <si>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</si>
  <si>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</si>
  <si>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</si>
  <si>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</si>
  <si>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</si>
  <si>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</si>
  <si>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</si>
  <si>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</si>
  <si>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</si>
  <si>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</si>
  <si>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</si>
  <si>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</si>
  <si>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</si>
  <si>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</si>
  <si>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</si>
  <si>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</si>
  <si>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</si>
  <si>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</si>
  <si>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</si>
  <si>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</si>
  <si>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</si>
  <si>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</si>
  <si>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</si>
  <si>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</si>
  <si>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</si>
  <si>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</si>
  <si>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</si>
  <si>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</si>
  <si>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</si>
  <si>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</si>
  <si>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</si>
  <si>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</si>
  <si>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</si>
  <si>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</si>
  <si>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</si>
  <si>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</si>
  <si>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</si>
  <si>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</si>
  <si>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</si>
  <si>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</si>
  <si>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</si>
  <si>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</si>
  <si>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</si>
  <si>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</si>
  <si>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</si>
  <si>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</si>
  <si>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</si>
  <si>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</si>
  <si>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</si>
  <si>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</si>
  <si>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</si>
  <si>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</si>
  <si>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</si>
  <si>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</si>
  <si>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</si>
  <si>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</si>
  <si>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</si>
  <si>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</si>
  <si>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</si>
  <si>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</si>
  <si>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</si>
  <si>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</si>
  <si>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</si>
  <si>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</si>
  <si>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</si>
  <si>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</si>
  <si>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</si>
  <si>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</si>
  <si>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</si>
  <si>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</si>
  <si>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</si>
  <si>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</si>
  <si>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</si>
  <si>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</si>
  <si>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</si>
  <si>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</si>
  <si>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</si>
  <si>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</si>
  <si>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</si>
  <si>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</si>
  <si>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</si>
  <si>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</si>
  <si>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</si>
  <si>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</si>
  <si>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</si>
  <si>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</si>
  <si>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</si>
  <si>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</si>
  <si>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</si>
  <si>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</si>
  <si>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</si>
  <si>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</si>
  <si>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</si>
  <si>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</si>
  <si>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</si>
  <si>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</si>
  <si>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</si>
  <si>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</si>
  <si>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</si>
  <si>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</si>
  <si>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</si>
  <si>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</si>
  <si>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</si>
  <si>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</si>
  <si>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</si>
  <si>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</si>
  <si>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</si>
  <si>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</si>
  <si>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</si>
  <si>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</si>
  <si>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</si>
  <si>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</si>
  <si>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</si>
  <si>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</si>
  <si>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</si>
  <si>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</si>
  <si>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</si>
  <si>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</si>
  <si>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</si>
  <si>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</si>
  <si>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</si>
  <si>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</si>
  <si>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</si>
  <si>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</si>
  <si>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</si>
  <si>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</si>
  <si>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</si>
  <si>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</si>
  <si>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</si>
  <si>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</si>
  <si>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</si>
  <si>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</si>
  <si>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</si>
  <si>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</si>
  <si>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</si>
  <si>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</si>
  <si>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</si>
  <si>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</si>
  <si>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</si>
  <si>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</si>
  <si>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</si>
  <si>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</si>
  <si>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</si>
  <si>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</si>
  <si>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</si>
  <si>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</si>
  <si>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</si>
  <si>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</si>
  <si>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</si>
  <si>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</si>
  <si>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</si>
  <si>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</si>
  <si>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</si>
  <si>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</si>
  <si>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</si>
  <si>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</si>
  <si>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</si>
  <si>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</si>
  <si>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</si>
  <si>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</si>
  <si>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</si>
  <si>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</si>
  <si>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</si>
  <si>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</si>
  <si>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</si>
  <si>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</si>
  <si>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</si>
  <si>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</si>
  <si>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</si>
  <si>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</si>
  <si>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</si>
  <si>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</si>
  <si>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</si>
  <si>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</si>
  <si>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</si>
  <si>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</si>
  <si>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</si>
  <si>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</si>
  <si>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</si>
  <si>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</si>
  <si>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</si>
  <si>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</si>
  <si>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</si>
  <si>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</si>
  <si>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</si>
  <si>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</si>
  <si>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</si>
  <si>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</si>
  <si>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</si>
  <si>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</si>
  <si>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</si>
  <si>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</si>
  <si>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</si>
  <si>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</si>
  <si>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</si>
  <si>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</si>
  <si>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</si>
  <si>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</si>
  <si>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</si>
  <si>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</si>
  <si>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</si>
  <si>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</si>
  <si>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</si>
  <si>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</si>
  <si>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</si>
  <si>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</si>
  <si>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</si>
  <si>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</si>
  <si>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</si>
  <si>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</si>
  <si>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</si>
  <si>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</si>
  <si>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</si>
  <si>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</si>
  <si>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</si>
  <si>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</si>
  <si>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</si>
  <si>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</si>
  <si>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</si>
  <si>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</si>
  <si>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</si>
  <si>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</si>
  <si>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</si>
  <si>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</si>
  <si>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</si>
  <si>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</si>
  <si>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</si>
  <si>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</si>
  <si>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</si>
  <si>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</si>
  <si>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</si>
  <si>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</si>
  <si>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</si>
  <si>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</si>
  <si>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</si>
  <si>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</si>
  <si>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</si>
  <si>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</si>
  <si>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</si>
  <si>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</si>
  <si>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</si>
  <si>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</si>
  <si>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</si>
  <si>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</si>
  <si>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</si>
  <si>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</si>
  <si>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</si>
  <si>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</si>
  <si>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</si>
  <si>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</si>
  <si>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</si>
  <si>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</si>
  <si>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</si>
  <si>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</si>
  <si>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</si>
  <si>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</si>
  <si>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</si>
  <si>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</si>
  <si>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</si>
  <si>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</si>
  <si>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</si>
  <si>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</si>
  <si>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</si>
  <si>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</si>
  <si>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</si>
  <si>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</si>
  <si>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</si>
  <si>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</si>
  <si>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</si>
  <si>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</si>
  <si>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</si>
  <si>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</si>
  <si>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</si>
  <si>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</si>
  <si>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</si>
  <si>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</si>
  <si>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</si>
  <si>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</si>
  <si>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</si>
  <si>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</si>
  <si>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</si>
  <si>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</si>
  <si>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</si>
  <si>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</si>
  <si>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</si>
  <si>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</si>
  <si>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</si>
  <si>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</si>
  <si>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</si>
  <si>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</si>
  <si>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</si>
  <si>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</si>
  <si>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</si>
  <si>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</si>
  <si>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</si>
  <si>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</si>
  <si>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</si>
  <si>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</si>
  <si>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</si>
  <si>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</si>
  <si>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</si>
  <si>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</si>
  <si>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</si>
  <si>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</si>
  <si>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</si>
  <si>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</si>
  <si>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</si>
  <si>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</si>
  <si>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</si>
  <si>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</si>
  <si>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</si>
  <si>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</si>
  <si>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</si>
  <si>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</si>
  <si>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</si>
  <si>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</si>
  <si>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</si>
  <si>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</si>
  <si>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</si>
  <si>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</si>
  <si>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</si>
  <si>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</si>
  <si>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</si>
  <si>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</si>
  <si>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</si>
  <si>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</si>
  <si>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</si>
  <si>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</si>
  <si>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</si>
  <si>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</si>
  <si>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</si>
  <si>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</si>
  <si>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</si>
  <si>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</si>
  <si>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</si>
  <si>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</si>
  <si>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</si>
  <si>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</si>
  <si>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</si>
  <si>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</si>
  <si>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</si>
  <si>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</si>
  <si>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</si>
  <si>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</si>
  <si>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</si>
  <si>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</si>
  <si>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</si>
  <si>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</si>
  <si>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</si>
  <si>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</si>
  <si>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</si>
  <si>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</si>
  <si>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</si>
  <si>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</si>
  <si>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</si>
  <si>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</si>
  <si>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</si>
  <si>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</si>
  <si>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</si>
  <si>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</si>
  <si>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</si>
  <si>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</si>
  <si>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</si>
  <si>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</si>
  <si>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</si>
  <si>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</si>
  <si>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</si>
  <si>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</si>
  <si>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</si>
  <si>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</si>
  <si>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</si>
  <si>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</si>
  <si>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</si>
  <si>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</si>
  <si>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</si>
  <si>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</si>
  <si>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</si>
  <si>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</si>
  <si>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</si>
  <si>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</si>
  <si>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</si>
  <si>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</si>
  <si>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</si>
  <si>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</si>
  <si>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</si>
  <si>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</si>
  <si>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</si>
  <si>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</si>
  <si>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</si>
  <si>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</si>
  <si>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</si>
  <si>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</si>
  <si>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</si>
  <si>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</si>
  <si>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</si>
  <si>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</si>
  <si>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</si>
  <si>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</si>
  <si>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</si>
  <si>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</si>
  <si>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</si>
  <si>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</si>
  <si>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</si>
  <si>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</si>
  <si>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</si>
  <si>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</si>
  <si>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</si>
  <si>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</si>
  <si>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</si>
  <si>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</si>
  <si>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</si>
  <si>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</si>
  <si>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</si>
  <si>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</si>
  <si>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</si>
  <si>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</si>
  <si>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</si>
  <si>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</si>
  <si>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</si>
  <si>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</si>
  <si>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</si>
  <si>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</si>
  <si>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</si>
  <si>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</si>
  <si>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</si>
  <si>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</si>
  <si>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</si>
  <si>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</si>
  <si>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</si>
  <si>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</si>
  <si>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</si>
  <si>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</si>
  <si>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</si>
  <si>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</si>
  <si>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</si>
  <si>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</si>
  <si>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</si>
  <si>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</si>
  <si>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</si>
  <si>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</si>
  <si>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</si>
  <si>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</si>
  <si>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</si>
  <si>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</si>
  <si>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</si>
  <si>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</si>
  <si>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</si>
  <si>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</si>
  <si>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</si>
  <si>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</si>
  <si>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</si>
  <si>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</si>
  <si>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</si>
  <si>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</si>
  <si>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</si>
  <si>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</si>
  <si>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</si>
  <si>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</si>
  <si>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</si>
  <si>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</si>
  <si>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</si>
  <si>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</si>
  <si>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</si>
  <si>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</si>
  <si>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</si>
  <si>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</si>
  <si>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</si>
  <si>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</si>
  <si>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</si>
  <si>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</si>
  <si>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</si>
  <si>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</si>
  <si>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</si>
  <si>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</si>
  <si>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</si>
  <si>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</si>
  <si>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</si>
  <si>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</si>
  <si>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</si>
  <si>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</si>
  <si>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</si>
  <si>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</si>
  <si>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</si>
  <si>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</si>
  <si>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</si>
  <si>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</si>
  <si>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</si>
  <si>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</si>
  <si>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</si>
  <si>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</si>
  <si>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</si>
  <si>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</si>
  <si>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</si>
  <si>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</si>
  <si>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</si>
  <si>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</si>
  <si>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</si>
  <si>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</si>
  <si>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</si>
  <si>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</si>
  <si>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</si>
  <si>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</si>
  <si>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</si>
  <si>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</si>
  <si>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</si>
  <si>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</si>
  <si>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</si>
  <si>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</si>
  <si>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</si>
  <si>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</si>
  <si>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</si>
  <si>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</si>
  <si>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</si>
  <si>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</si>
  <si>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</si>
  <si>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</si>
  <si>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</si>
  <si>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</si>
  <si>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</si>
  <si>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</si>
  <si>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</si>
  <si>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</si>
  <si>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</si>
  <si>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</si>
  <si>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</si>
  <si>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</si>
  <si>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</si>
  <si>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</si>
  <si>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</si>
  <si>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</si>
  <si>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</si>
  <si>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</si>
  <si>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</si>
  <si>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</si>
  <si>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</si>
  <si>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</si>
  <si>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</si>
  <si>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</si>
  <si>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</si>
  <si>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</si>
  <si>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</si>
  <si>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</si>
  <si>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</si>
  <si>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</si>
  <si>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</si>
  <si>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</si>
  <si>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</si>
  <si>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</si>
  <si>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</si>
  <si>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</si>
  <si>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</si>
  <si>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</si>
  <si>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</si>
  <si>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</si>
  <si>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</si>
  <si>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</si>
  <si>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</si>
  <si>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</si>
  <si>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</si>
  <si>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</si>
  <si>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</si>
  <si>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</si>
  <si>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</si>
  <si>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</si>
  <si>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</si>
  <si>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</si>
  <si>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</si>
  <si>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</si>
  <si>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</si>
  <si>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</si>
  <si>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</si>
  <si>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</si>
  <si>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</si>
  <si>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</si>
  <si>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</si>
  <si>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</si>
  <si>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</si>
  <si>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</si>
  <si>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</si>
  <si>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</si>
  <si>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</si>
  <si>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</si>
  <si>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</si>
  <si>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</si>
  <si>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</si>
  <si>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</si>
  <si>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</si>
  <si>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</si>
  <si>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</si>
  <si>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</si>
  <si>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</si>
  <si>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</si>
  <si>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</si>
  <si>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</si>
  <si>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</si>
  <si>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</si>
  <si>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</si>
  <si>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</si>
  <si>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</si>
  <si>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</si>
  <si>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</si>
  <si>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</si>
  <si>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</si>
  <si>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</si>
  <si>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</si>
  <si>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</si>
  <si>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</si>
  <si>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</si>
  <si>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</si>
  <si>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</si>
  <si>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</si>
  <si>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</si>
  <si>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</si>
  <si>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</si>
  <si>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</si>
  <si>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</si>
  <si>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</si>
  <si>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</si>
  <si>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</si>
  <si>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</si>
  <si>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</si>
  <si>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</si>
  <si>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</si>
  <si>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</si>
  <si>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</si>
  <si>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</si>
  <si>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</si>
  <si>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</si>
  <si>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</si>
  <si>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</si>
  <si>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</si>
  <si>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</si>
  <si>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</si>
  <si>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</si>
  <si>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</si>
  <si>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</si>
  <si>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</si>
  <si>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</si>
  <si>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</si>
  <si>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</si>
  <si>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</si>
  <si>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</si>
  <si>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</si>
  <si>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</si>
  <si>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</si>
  <si>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</si>
  <si>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</si>
  <si>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</si>
  <si>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</si>
  <si>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</si>
  <si>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</si>
  <si>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</si>
  <si>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</si>
  <si>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</si>
  <si>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</si>
  <si>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</si>
  <si>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</si>
  <si>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</si>
  <si>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</si>
  <si>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</si>
  <si>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</si>
  <si>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</si>
  <si>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</si>
  <si>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</si>
  <si>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</si>
  <si>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</si>
  <si>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</si>
  <si>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</si>
  <si>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</si>
  <si>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</si>
  <si>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</si>
  <si>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</si>
  <si>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</si>
  <si>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</si>
  <si>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</si>
  <si>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</si>
  <si>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</si>
  <si>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</si>
  <si>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</si>
  <si>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</si>
  <si>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</si>
  <si>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</si>
  <si>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</si>
  <si>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</si>
  <si>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</si>
  <si>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</si>
  <si>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</si>
  <si>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</si>
  <si>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</si>
  <si>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</si>
  <si>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</si>
  <si>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</si>
  <si>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</si>
  <si>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</si>
  <si>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</si>
  <si>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</si>
  <si>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</si>
  <si>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</si>
  <si>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</si>
  <si>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</si>
  <si>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</si>
  <si>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</si>
  <si>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</si>
  <si>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</si>
  <si>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</si>
  <si>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</si>
  <si>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</si>
  <si>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</si>
  <si>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</si>
  <si>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</si>
  <si>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</si>
  <si>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</si>
  <si>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</si>
  <si>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</si>
  <si>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</si>
  <si>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</si>
  <si>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</si>
  <si>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</si>
  <si>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</si>
  <si>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</si>
  <si>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</si>
  <si>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</si>
  <si>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</si>
  <si>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</si>
  <si>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</si>
  <si>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</si>
  <si>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</si>
  <si>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</si>
  <si>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</si>
  <si>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</si>
  <si>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</si>
  <si>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</si>
  <si>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</si>
  <si>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</si>
  <si>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</si>
  <si>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</si>
  <si>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</si>
  <si>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</si>
  <si>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</si>
  <si>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</si>
  <si>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</si>
  <si>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</si>
  <si>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</si>
  <si>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</si>
  <si>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</si>
  <si>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</si>
  <si>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</si>
  <si>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</si>
  <si>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</si>
  <si>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</si>
  <si>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</si>
  <si>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</si>
  <si>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</si>
  <si>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</si>
  <si>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</si>
  <si>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</si>
  <si>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</si>
  <si>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</si>
  <si>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</si>
  <si>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</si>
  <si>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</si>
  <si>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</si>
  <si>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</si>
  <si>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</si>
  <si>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</si>
  <si>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</si>
  <si>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</si>
  <si>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</si>
  <si>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</si>
  <si>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</si>
  <si>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</si>
  <si>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</si>
  <si>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</si>
  <si>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</si>
  <si>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</si>
  <si>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</si>
  <si>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</si>
  <si>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</si>
  <si>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</si>
  <si>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</si>
  <si>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</si>
  <si>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</si>
  <si>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</si>
  <si>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</si>
  <si>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</si>
  <si>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</si>
  <si>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</si>
  <si>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</si>
  <si>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</si>
  <si>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</si>
  <si>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</si>
  <si>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</si>
  <si>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</si>
  <si>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</si>
  <si>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</si>
  <si>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</si>
  <si>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</si>
  <si>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</si>
  <si>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</si>
  <si>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</si>
  <si>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</si>
  <si>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</si>
  <si>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</si>
  <si>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</si>
  <si>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</si>
  <si>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</si>
  <si>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</si>
  <si>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</si>
  <si>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</si>
  <si>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</si>
  <si>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</si>
  <si>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</si>
  <si>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</si>
  <si>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</si>
  <si>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</si>
  <si>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</si>
  <si>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</si>
  <si>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</si>
  <si>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</si>
  <si>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</si>
  <si>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</si>
  <si>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</si>
  <si>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</si>
  <si>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</si>
  <si>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</si>
  <si>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</si>
  <si>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</si>
  <si>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</si>
  <si>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</si>
  <si>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</si>
  <si>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</si>
  <si>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</si>
  <si>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</si>
  <si>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</si>
  <si>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</si>
  <si>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</si>
  <si>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</si>
  <si>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</si>
  <si>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</si>
  <si>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</si>
  <si>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</si>
  <si>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</si>
  <si>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</si>
  <si>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</si>
  <si>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</si>
  <si>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</si>
  <si>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</si>
  <si>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</si>
  <si>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</si>
  <si>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</si>
  <si>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</si>
  <si>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</si>
  <si>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</si>
  <si>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</si>
  <si>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</si>
  <si>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</si>
  <si>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</si>
  <si>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</si>
  <si>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</si>
  <si>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</si>
  <si>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</si>
  <si>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</si>
  <si>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</si>
  <si>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</si>
  <si>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</si>
  <si>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</si>
  <si>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</si>
  <si>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</si>
  <si>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</si>
  <si>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</si>
  <si>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</si>
  <si>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</si>
  <si>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</si>
  <si>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</si>
  <si>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</si>
  <si>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</si>
  <si>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</si>
  <si>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</si>
  <si>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</si>
  <si>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</si>
  <si>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</si>
  <si>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</si>
  <si>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</si>
  <si>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</si>
  <si>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</si>
  <si>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</si>
  <si>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</si>
  <si>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</si>
  <si>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</si>
  <si>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</si>
  <si>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</si>
  <si>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</si>
  <si>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</si>
  <si>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</si>
  <si>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</si>
  <si>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</si>
  <si>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</si>
  <si>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</si>
  <si>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</si>
  <si>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</si>
  <si>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</si>
  <si>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</si>
  <si>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</si>
  <si>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</si>
  <si>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</si>
  <si>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</si>
  <si>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</si>
  <si>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</si>
  <si>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</si>
  <si>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</si>
  <si>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</si>
  <si>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</si>
  <si>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</si>
  <si>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</si>
  <si>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</si>
  <si>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</si>
  <si>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</si>
  <si>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</si>
  <si>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</si>
  <si>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</si>
  <si>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</si>
  <si>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</si>
  <si>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</si>
  <si>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</si>
  <si>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</si>
  <si>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</si>
  <si>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</si>
  <si>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</si>
  <si>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</si>
  <si>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</si>
  <si>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</si>
  <si>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</si>
  <si>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</si>
  <si>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</si>
  <si>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</si>
  <si>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</si>
  <si>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</si>
  <si>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</si>
  <si>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</si>
  <si>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</si>
  <si>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</si>
  <si>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</si>
  <si>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</si>
  <si>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</si>
  <si>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</si>
  <si>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</si>
  <si>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</si>
  <si>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</si>
  <si>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</si>
  <si>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</si>
  <si>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</si>
  <si>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</si>
  <si>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</si>
  <si>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</si>
  <si>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</si>
  <si>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</si>
  <si>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</si>
  <si>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</si>
  <si>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</si>
  <si>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</si>
  <si>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</si>
  <si>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</si>
  <si>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</si>
  <si>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</si>
  <si>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</si>
  <si>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</si>
  <si>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</si>
  <si>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</si>
  <si>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</si>
  <si>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</si>
  <si>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</si>
  <si>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</si>
  <si>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</si>
  <si>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</si>
  <si>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</si>
  <si>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</si>
  <si>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</si>
  <si>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</si>
  <si>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</si>
  <si>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</si>
  <si>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</si>
  <si>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</si>
  <si>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</si>
  <si>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</si>
  <si>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</si>
  <si>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</si>
  <si>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</si>
  <si>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</si>
  <si>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</si>
  <si>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</si>
  <si>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</si>
  <si>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</si>
  <si>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</si>
  <si>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</si>
  <si>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</si>
  <si>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</si>
  <si>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</si>
  <si>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</si>
  <si>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</si>
  <si>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</si>
  <si>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</si>
  <si>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</si>
  <si>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</si>
  <si>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</si>
  <si>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</si>
  <si>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</si>
  <si>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</si>
  <si>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</si>
  <si>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</si>
  <si>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</si>
  <si>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</si>
  <si>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</si>
  <si>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</si>
  <si>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</si>
  <si>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</si>
  <si>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</si>
  <si>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</si>
  <si>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</si>
  <si>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</si>
  <si>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</si>
  <si>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</si>
  <si>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</si>
  <si>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</si>
  <si>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</si>
  <si>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</si>
  <si>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</si>
  <si>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</si>
  <si>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</si>
  <si>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</si>
  <si>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</si>
  <si>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</si>
  <si>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</si>
  <si>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</si>
  <si>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</si>
  <si>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</si>
  <si>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</si>
  <si>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</si>
  <si>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</si>
  <si>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</si>
  <si>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</si>
  <si>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</si>
  <si>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</si>
  <si>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</si>
  <si>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</si>
  <si>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</si>
  <si>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</si>
  <si>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</si>
  <si>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</si>
  <si>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</si>
  <si>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</si>
  <si>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</si>
  <si>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</si>
  <si>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</si>
  <si>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</si>
  <si>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</si>
  <si>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</si>
  <si>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</si>
  <si>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</si>
  <si>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</si>
  <si>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</si>
  <si>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</si>
  <si>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</si>
  <si>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</si>
  <si>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</si>
  <si>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</si>
  <si>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</si>
  <si>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</si>
  <si>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</si>
  <si>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</si>
  <si>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</si>
  <si>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</si>
  <si>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</si>
  <si>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</si>
  <si>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</si>
  <si>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</si>
  <si>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</si>
  <si>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</si>
  <si>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</si>
  <si>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</si>
  <si>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</si>
  <si>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</si>
  <si>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</si>
  <si>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</si>
  <si>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</si>
  <si>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</si>
  <si>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</si>
  <si>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</si>
  <si>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</si>
  <si>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</si>
  <si>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</si>
  <si>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</si>
  <si>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</si>
  <si>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</si>
  <si>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</si>
  <si>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</si>
  <si>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</si>
  <si>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</si>
  <si>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</si>
  <si>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</si>
  <si>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</si>
  <si>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</si>
  <si>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</si>
  <si>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</si>
  <si>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</si>
  <si>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</si>
  <si>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</si>
  <si>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</si>
  <si>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</si>
  <si>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</si>
  <si>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</si>
  <si>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</si>
  <si>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</si>
  <si>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</si>
  <si>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</si>
  <si>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</si>
  <si>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</si>
  <si>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</si>
  <si>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</si>
  <si>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</si>
  <si>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</si>
  <si>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</si>
  <si>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</si>
  <si>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</si>
  <si>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</si>
  <si>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</si>
  <si>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</si>
  <si>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</si>
  <si>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</si>
  <si>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</si>
  <si>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</si>
  <si>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</si>
  <si>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</si>
  <si>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</si>
  <si>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</si>
  <si>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</si>
  <si>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</si>
  <si>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</si>
  <si>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</si>
  <si>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</si>
  <si>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</si>
  <si>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</si>
  <si>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</si>
  <si>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</si>
  <si>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</si>
  <si>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</si>
  <si>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</si>
  <si>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</si>
  <si>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</si>
  <si>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</si>
  <si>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</si>
  <si>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</si>
  <si>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</si>
  <si>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</si>
  <si>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</si>
  <si>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</si>
  <si>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</si>
  <si>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</si>
  <si>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</si>
  <si>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</si>
  <si>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</si>
  <si>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</si>
  <si>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</si>
  <si>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</si>
  <si>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</si>
  <si>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</si>
  <si>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</si>
  <si>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</si>
  <si>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</si>
  <si>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</si>
  <si>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</si>
  <si>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</si>
  <si>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</si>
  <si>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</si>
  <si>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</si>
  <si>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</si>
  <si>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</si>
  <si>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</si>
  <si>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</si>
  <si>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</si>
  <si>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</si>
  <si>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</si>
  <si>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</si>
  <si>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</si>
  <si>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</si>
  <si>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</si>
  <si>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</si>
  <si>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</si>
  <si>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</si>
  <si>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</si>
  <si>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</si>
  <si>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</si>
  <si>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</si>
  <si>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</si>
  <si>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</si>
  <si>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</si>
  <si>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</si>
  <si>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</si>
  <si>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</si>
  <si>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</si>
  <si>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</si>
  <si>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</si>
  <si>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</si>
  <si>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</si>
  <si>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</si>
  <si>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</si>
  <si>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</si>
  <si>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</si>
  <si>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</si>
  <si>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</si>
  <si>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</si>
  <si>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</si>
  <si>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</si>
  <si>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</si>
  <si>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</si>
  <si>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</si>
  <si>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</si>
  <si>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</si>
  <si>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</si>
  <si>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</si>
  <si>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</si>
  <si>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</si>
  <si>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</si>
  <si>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</si>
  <si>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</si>
  <si>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</si>
  <si>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</si>
  <si>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</si>
  <si>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</si>
  <si>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</si>
  <si>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</si>
  <si>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</si>
  <si>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</si>
  <si>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</si>
  <si>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</si>
  <si>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</si>
  <si>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</si>
  <si>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</si>
  <si>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</si>
  <si>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</si>
  <si>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</si>
  <si>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</si>
  <si>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</si>
  <si>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</si>
  <si>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</si>
  <si>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</si>
  <si>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</si>
  <si>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</si>
  <si>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</si>
  <si>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</si>
  <si>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</si>
  <si>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</si>
  <si>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</si>
  <si>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</si>
  <si>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</si>
  <si>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</si>
  <si>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</si>
  <si>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</si>
  <si>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</si>
  <si>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</si>
  <si>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</si>
  <si>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</si>
  <si>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</si>
  <si>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</si>
  <si>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</si>
  <si>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</si>
  <si>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</si>
  <si>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</si>
  <si>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</si>
  <si>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</si>
  <si>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</si>
  <si>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</si>
  <si>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</si>
  <si>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</si>
  <si>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</si>
  <si>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</si>
  <si>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</si>
  <si>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</si>
  <si>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</si>
  <si>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</si>
  <si>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</si>
  <si>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</si>
  <si>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</si>
  <si>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</si>
  <si>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</si>
  <si>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</si>
  <si>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</si>
  <si>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</si>
  <si>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</si>
  <si>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</si>
  <si>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</si>
  <si>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</si>
  <si>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</si>
  <si>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</si>
  <si>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</si>
  <si>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</si>
  <si>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</si>
  <si>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</si>
  <si>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</si>
  <si>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</si>
  <si>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</si>
  <si>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</si>
  <si>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</si>
  <si>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</si>
  <si>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</si>
  <si>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</si>
  <si>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</si>
  <si>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</si>
  <si>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</si>
  <si>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</si>
  <si>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</si>
  <si>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</si>
  <si>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</si>
  <si>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</si>
  <si>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</si>
  <si>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</si>
  <si>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</si>
  <si>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</si>
  <si>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</si>
  <si>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</si>
  <si>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</si>
  <si>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</si>
  <si>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</si>
  <si>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</si>
  <si>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</si>
  <si>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</si>
  <si>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</si>
  <si>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</si>
  <si>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</si>
  <si>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</si>
  <si>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</si>
  <si>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</si>
  <si>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</si>
  <si>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</si>
  <si>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</si>
  <si>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</si>
  <si>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</si>
  <si>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</si>
  <si>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</si>
  <si>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</si>
  <si>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</si>
  <si>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</si>
  <si>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</si>
  <si>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</si>
  <si>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</si>
  <si>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</si>
  <si>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</si>
  <si>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</si>
  <si>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</si>
  <si>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</si>
  <si>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</si>
  <si>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</si>
  <si>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</si>
  <si>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</si>
  <si>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</si>
  <si>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</si>
  <si>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</si>
  <si>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</si>
  <si>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</si>
  <si>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</si>
  <si>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</si>
  <si>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</si>
  <si>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</si>
  <si>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</si>
  <si>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</si>
  <si>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</si>
  <si>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</si>
  <si>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</si>
  <si>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</si>
  <si>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</si>
  <si>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</si>
  <si>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</si>
  <si>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</si>
  <si>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</si>
  <si>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</si>
  <si>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</si>
  <si>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</si>
  <si>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</si>
  <si>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</si>
  <si>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</si>
  <si>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</si>
  <si>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</si>
  <si>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</si>
  <si>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</si>
  <si>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</si>
  <si>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</si>
  <si>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</si>
  <si>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</si>
  <si>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</si>
  <si>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</si>
  <si>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</si>
  <si>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</si>
  <si>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</si>
  <si>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</si>
  <si>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</si>
  <si>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</si>
  <si>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</si>
  <si>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</si>
  <si>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</si>
  <si>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</si>
  <si>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</si>
  <si>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</si>
  <si>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</si>
  <si>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</si>
  <si>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</si>
  <si>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</si>
  <si>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</si>
  <si>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</si>
  <si>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</si>
  <si>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</si>
  <si>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</si>
  <si>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</si>
  <si>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</si>
  <si>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</si>
  <si>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</si>
  <si>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</si>
  <si>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</si>
  <si>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</si>
  <si>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</si>
  <si>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</si>
  <si>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</si>
  <si>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</si>
  <si>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</si>
  <si>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</si>
  <si>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</si>
  <si>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</si>
  <si>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</si>
  <si>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</si>
  <si>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</si>
  <si>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</si>
  <si>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</si>
  <si>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</si>
  <si>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</si>
  <si>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</si>
  <si>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</si>
  <si>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</si>
  <si>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</si>
  <si>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</si>
  <si>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</si>
  <si>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</si>
  <si>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</si>
  <si>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</si>
  <si>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</si>
  <si>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</si>
  <si>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</si>
  <si>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</si>
  <si>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</si>
  <si>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</si>
  <si>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</si>
  <si>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</si>
  <si>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</si>
  <si>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</si>
  <si>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</si>
  <si>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</si>
  <si>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</si>
  <si>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</si>
  <si>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</si>
  <si>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</si>
  <si>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</si>
  <si>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</si>
  <si>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</si>
  <si>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</si>
  <si>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</si>
  <si>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</si>
  <si>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</si>
  <si>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</si>
  <si>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</si>
  <si>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</si>
  <si>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</si>
  <si>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</si>
  <si>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</si>
  <si>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</si>
  <si>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</si>
  <si>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</si>
  <si>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</si>
  <si>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</si>
  <si>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</si>
  <si>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</si>
  <si>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</si>
  <si>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</si>
  <si>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</si>
  <si>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</si>
  <si>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</si>
  <si>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</si>
  <si>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</si>
  <si>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</si>
  <si>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</si>
  <si>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</si>
  <si>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</si>
  <si>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</si>
  <si>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</si>
  <si>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</si>
  <si>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</si>
  <si>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</si>
  <si>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</si>
  <si>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</si>
  <si>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</si>
  <si>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</si>
  <si>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</si>
  <si>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</si>
  <si>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</si>
  <si>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</si>
  <si>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</si>
  <si>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</si>
  <si>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</si>
  <si>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</si>
  <si>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</si>
  <si>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</si>
  <si>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</si>
  <si>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</si>
  <si>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</si>
  <si>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</si>
  <si>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</si>
  <si>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</si>
  <si>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</si>
  <si>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</si>
  <si>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</si>
  <si>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</si>
  <si>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</si>
  <si>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</si>
  <si>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</si>
  <si>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</si>
  <si>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</si>
  <si>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</si>
  <si>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</si>
  <si>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</si>
  <si>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</si>
  <si>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</si>
  <si>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</si>
  <si>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</si>
  <si>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</si>
  <si>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</si>
  <si>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</si>
  <si>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</si>
  <si>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</si>
  <si>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</si>
  <si>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</si>
  <si>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</si>
  <si>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</si>
  <si>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</si>
  <si>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</si>
  <si>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</si>
  <si>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</si>
  <si>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</si>
  <si>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</si>
  <si>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</si>
  <si>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</si>
  <si>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</si>
  <si>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</si>
  <si>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</si>
  <si>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</si>
  <si>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</si>
  <si>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</si>
  <si>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</si>
  <si>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</si>
  <si>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</si>
  <si>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</si>
  <si>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</si>
  <si>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</si>
  <si>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</si>
  <si>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小林亮介</t>
    <rPh sb="0" eb="2">
      <t>コバヤシ</t>
    </rPh>
    <rPh sb="2" eb="4">
      <t>リョウスケ</t>
    </rPh>
    <phoneticPr fontId="1"/>
  </si>
  <si>
    <t>管理者</t>
    <rPh sb="0" eb="3">
      <t>カンリシャ</t>
    </rPh>
    <phoneticPr fontId="1"/>
  </si>
  <si>
    <t>２　法人</t>
  </si>
  <si>
    <t>９　その他法人</t>
  </si>
  <si>
    <t>株式会社リベルティー</t>
    <rPh sb="0" eb="4">
      <t>カブシキガイシャ</t>
    </rPh>
    <phoneticPr fontId="1"/>
  </si>
  <si>
    <t>カブシキガイシャリベルティー</t>
    <phoneticPr fontId="1"/>
  </si>
  <si>
    <t>4450001012689</t>
    <phoneticPr fontId="1"/>
  </si>
  <si>
    <t>旭川市神楽３条１２丁目１－４２</t>
    <rPh sb="0" eb="3">
      <t>アサヒカワシ</t>
    </rPh>
    <rPh sb="3" eb="5">
      <t>カグラ</t>
    </rPh>
    <rPh sb="6" eb="7">
      <t>ジョウ</t>
    </rPh>
    <rPh sb="9" eb="11">
      <t>チョウメ</t>
    </rPh>
    <phoneticPr fontId="1"/>
  </si>
  <si>
    <t>0166</t>
    <phoneticPr fontId="1"/>
  </si>
  <si>
    <t>74</t>
    <phoneticPr fontId="1"/>
  </si>
  <si>
    <t>7281</t>
    <phoneticPr fontId="1"/>
  </si>
  <si>
    <t>7282</t>
    <phoneticPr fontId="1"/>
  </si>
  <si>
    <t>lampkagura</t>
    <phoneticPr fontId="1"/>
  </si>
  <si>
    <t>gmail.com</t>
    <phoneticPr fontId="1"/>
  </si>
  <si>
    <t>小林亮介</t>
    <rPh sb="0" eb="4">
      <t>コバヤシリョウスケ</t>
    </rPh>
    <phoneticPr fontId="1"/>
  </si>
  <si>
    <t>代表取締役</t>
    <rPh sb="0" eb="5">
      <t>ダイヒョウトリシマリヤク</t>
    </rPh>
    <phoneticPr fontId="1"/>
  </si>
  <si>
    <t>コウレイシャムケチンタイジュウタクランプカグラ</t>
    <phoneticPr fontId="1"/>
  </si>
  <si>
    <t>高齢者向け賃貸住宅ランプ神楽</t>
    <rPh sb="0" eb="3">
      <t>コウレイシャ</t>
    </rPh>
    <rPh sb="3" eb="4">
      <t>ム</t>
    </rPh>
    <rPh sb="5" eb="9">
      <t>チンタイジュウタク</t>
    </rPh>
    <rPh sb="12" eb="14">
      <t>カグラ</t>
    </rPh>
    <phoneticPr fontId="1"/>
  </si>
  <si>
    <t>旭川市神楽３条１２丁目１－４２</t>
    <rPh sb="0" eb="5">
      <t>アサヒカワシカグラ</t>
    </rPh>
    <rPh sb="6" eb="7">
      <t>ジョウ</t>
    </rPh>
    <rPh sb="9" eb="11">
      <t>チョウメ</t>
    </rPh>
    <phoneticPr fontId="1"/>
  </si>
  <si>
    <t>道北バス利用の場合「神楽3条11丁目」停留所まで徒歩3分</t>
    <rPh sb="0" eb="2">
      <t>ドウホク</t>
    </rPh>
    <rPh sb="4" eb="6">
      <t>リヨウ</t>
    </rPh>
    <rPh sb="7" eb="9">
      <t>バアイ</t>
    </rPh>
    <rPh sb="10" eb="12">
      <t>カグラ</t>
    </rPh>
    <rPh sb="13" eb="14">
      <t>ジョウ</t>
    </rPh>
    <rPh sb="16" eb="18">
      <t>チョウメ</t>
    </rPh>
    <rPh sb="19" eb="22">
      <t>テイリュウジョ</t>
    </rPh>
    <rPh sb="24" eb="26">
      <t>トホ</t>
    </rPh>
    <rPh sb="27" eb="28">
      <t>フン</t>
    </rPh>
    <phoneticPr fontId="1"/>
  </si>
  <si>
    <t>３　住宅型</t>
  </si>
  <si>
    <t>１　事業者が自ら所有する土地</t>
  </si>
  <si>
    <t>１　あり</t>
  </si>
  <si>
    <t>２　準耐火建築物</t>
  </si>
  <si>
    <t>３　木造</t>
  </si>
  <si>
    <t>１　事業者が自ら所有する建物</t>
  </si>
  <si>
    <t>２　相部屋あり</t>
  </si>
  <si>
    <t>１　あり（車椅子対応）</t>
  </si>
  <si>
    <t>２　なし</t>
  </si>
  <si>
    <t>１　全ての居室あり</t>
  </si>
  <si>
    <t>１　全ての便所あり</t>
  </si>
  <si>
    <t>３　なし</t>
  </si>
  <si>
    <t>可能な限り自立した生活を送れるよう適切なサービスの提供に努めます。</t>
    <rPh sb="0" eb="2">
      <t>カノウ</t>
    </rPh>
    <rPh sb="3" eb="4">
      <t>カギ</t>
    </rPh>
    <rPh sb="5" eb="7">
      <t>ジリツ</t>
    </rPh>
    <rPh sb="9" eb="11">
      <t>セイカツ</t>
    </rPh>
    <rPh sb="12" eb="13">
      <t>オク</t>
    </rPh>
    <rPh sb="17" eb="19">
      <t>テキセツ</t>
    </rPh>
    <rPh sb="25" eb="27">
      <t>テイキョウ</t>
    </rPh>
    <rPh sb="28" eb="29">
      <t>ツト</t>
    </rPh>
    <phoneticPr fontId="1"/>
  </si>
  <si>
    <t>２　委託</t>
  </si>
  <si>
    <t>１　自ら実施</t>
  </si>
  <si>
    <t>○</t>
  </si>
  <si>
    <t>吉田病院</t>
    <rPh sb="0" eb="2">
      <t>ヨシダ</t>
    </rPh>
    <rPh sb="2" eb="4">
      <t>ビョウイン</t>
    </rPh>
    <phoneticPr fontId="1"/>
  </si>
  <si>
    <t>旭川市4条西4丁目1-2</t>
    <rPh sb="0" eb="3">
      <t>アサヒカワシ</t>
    </rPh>
    <rPh sb="4" eb="5">
      <t>ジョウ</t>
    </rPh>
    <rPh sb="5" eb="6">
      <t>ニシ</t>
    </rPh>
    <rPh sb="7" eb="9">
      <t>チョウメ</t>
    </rPh>
    <phoneticPr fontId="1"/>
  </si>
  <si>
    <t>内科、外科、泌尿器科、眼科、整形外科</t>
    <rPh sb="0" eb="2">
      <t>ナイカ</t>
    </rPh>
    <rPh sb="3" eb="5">
      <t>ゲカ</t>
    </rPh>
    <rPh sb="6" eb="10">
      <t>ヒニョウキカ</t>
    </rPh>
    <rPh sb="11" eb="13">
      <t>ガンカ</t>
    </rPh>
    <rPh sb="14" eb="18">
      <t>セイケイゲカ</t>
    </rPh>
    <phoneticPr fontId="1"/>
  </si>
  <si>
    <t>常に介護、介助が必要となった場合。認知症の診断があった場合。</t>
    <rPh sb="0" eb="1">
      <t>ツネ</t>
    </rPh>
    <rPh sb="2" eb="4">
      <t>カイゴ</t>
    </rPh>
    <rPh sb="5" eb="7">
      <t>カイジョ</t>
    </rPh>
    <rPh sb="8" eb="10">
      <t>ヒツヨウ</t>
    </rPh>
    <rPh sb="14" eb="16">
      <t>バアイ</t>
    </rPh>
    <rPh sb="17" eb="20">
      <t>ニンチショウ</t>
    </rPh>
    <rPh sb="21" eb="23">
      <t>シンダン</t>
    </rPh>
    <rPh sb="27" eb="29">
      <t>バアイ</t>
    </rPh>
    <phoneticPr fontId="1"/>
  </si>
  <si>
    <t>介護員、看護師の配置は無し。外部サービス利用可能。</t>
    <rPh sb="0" eb="3">
      <t>カイゴイン</t>
    </rPh>
    <rPh sb="4" eb="7">
      <t>カンゴシ</t>
    </rPh>
    <rPh sb="8" eb="10">
      <t>ハイチ</t>
    </rPh>
    <rPh sb="11" eb="12">
      <t>ナ</t>
    </rPh>
    <rPh sb="14" eb="16">
      <t>ガイブ</t>
    </rPh>
    <rPh sb="20" eb="24">
      <t>リヨウカノウ</t>
    </rPh>
    <phoneticPr fontId="1"/>
  </si>
  <si>
    <t>暴言、暴力行為　敷地内での喫煙</t>
    <rPh sb="0" eb="2">
      <t>ボウゲン</t>
    </rPh>
    <rPh sb="3" eb="7">
      <t>ボウリョクコウイ</t>
    </rPh>
    <rPh sb="8" eb="11">
      <t>シキチナイ</t>
    </rPh>
    <rPh sb="13" eb="15">
      <t>キツエン</t>
    </rPh>
    <phoneticPr fontId="1"/>
  </si>
  <si>
    <t>空室がある場合のみ対応　（館内イベントの参加、食事の提供）</t>
    <rPh sb="0" eb="2">
      <t>クウシツ</t>
    </rPh>
    <rPh sb="5" eb="7">
      <t>バアイ</t>
    </rPh>
    <rPh sb="9" eb="11">
      <t>タイオウ</t>
    </rPh>
    <rPh sb="13" eb="15">
      <t>カンナイ</t>
    </rPh>
    <rPh sb="20" eb="22">
      <t>サンカ</t>
    </rPh>
    <rPh sb="23" eb="25">
      <t>ショクジ</t>
    </rPh>
    <rPh sb="26" eb="28">
      <t>テイキョウ</t>
    </rPh>
    <phoneticPr fontId="1"/>
  </si>
  <si>
    <t>２　建物賃貸借方式</t>
  </si>
  <si>
    <t>３　月払い方式</t>
  </si>
  <si>
    <t>２　日割り計算で減額</t>
  </si>
  <si>
    <t>物価の上昇、人件費の上昇により改定する場合があります</t>
    <rPh sb="0" eb="2">
      <t>ブッカ</t>
    </rPh>
    <rPh sb="3" eb="5">
      <t>ジョウショウ</t>
    </rPh>
    <rPh sb="6" eb="9">
      <t>ジンケンヒ</t>
    </rPh>
    <rPh sb="10" eb="12">
      <t>ジョウショウ</t>
    </rPh>
    <rPh sb="15" eb="17">
      <t>カイテイ</t>
    </rPh>
    <rPh sb="19" eb="21">
      <t>バアイ</t>
    </rPh>
    <phoneticPr fontId="1"/>
  </si>
  <si>
    <t>運営懇談会で意見を勘案して決定します</t>
    <rPh sb="0" eb="5">
      <t>ウンエイコンダンカイ</t>
    </rPh>
    <rPh sb="6" eb="8">
      <t>イケン</t>
    </rPh>
    <rPh sb="9" eb="11">
      <t>カンアン</t>
    </rPh>
    <rPh sb="13" eb="15">
      <t>ケッテイ</t>
    </rPh>
    <phoneticPr fontId="1"/>
  </si>
  <si>
    <t>自立</t>
    <rPh sb="0" eb="2">
      <t>ジリツ</t>
    </rPh>
    <phoneticPr fontId="1"/>
  </si>
  <si>
    <t>要支援２</t>
    <rPh sb="0" eb="3">
      <t>ヨウシエン</t>
    </rPh>
    <phoneticPr fontId="1"/>
  </si>
  <si>
    <t>36000（2食）</t>
    <rPh sb="7" eb="8">
      <t>ショク</t>
    </rPh>
    <phoneticPr fontId="1"/>
  </si>
  <si>
    <t>49000（3食）</t>
    <rPh sb="7" eb="8">
      <t>ショク</t>
    </rPh>
    <phoneticPr fontId="1"/>
  </si>
  <si>
    <t>専用居室、共有部の利用のための費用</t>
    <rPh sb="0" eb="2">
      <t>センヨウ</t>
    </rPh>
    <rPh sb="2" eb="4">
      <t>キョシツ</t>
    </rPh>
    <rPh sb="5" eb="8">
      <t>キョウユウブ</t>
    </rPh>
    <rPh sb="9" eb="11">
      <t>リヨウ</t>
    </rPh>
    <rPh sb="15" eb="17">
      <t>ヒヨウ</t>
    </rPh>
    <phoneticPr fontId="1"/>
  </si>
  <si>
    <t>施設共有部の維持管理、改修、消耗品、職員の人件費</t>
    <rPh sb="0" eb="5">
      <t>シセツキョウユウブ</t>
    </rPh>
    <rPh sb="6" eb="10">
      <t>イジカンリ</t>
    </rPh>
    <rPh sb="11" eb="13">
      <t>カイシュウ</t>
    </rPh>
    <rPh sb="14" eb="17">
      <t>ショウモウヒン</t>
    </rPh>
    <rPh sb="18" eb="20">
      <t>ショクイン</t>
    </rPh>
    <rPh sb="21" eb="24">
      <t>ジンケンヒ</t>
    </rPh>
    <phoneticPr fontId="1"/>
  </si>
  <si>
    <t>2食（昼、夕）36000円　3食（朝、昼、夕）49000円</t>
    <rPh sb="1" eb="2">
      <t>ショク</t>
    </rPh>
    <rPh sb="3" eb="4">
      <t>ヒル</t>
    </rPh>
    <rPh sb="5" eb="6">
      <t>ユウ</t>
    </rPh>
    <rPh sb="12" eb="13">
      <t>エン</t>
    </rPh>
    <rPh sb="15" eb="16">
      <t>ショク</t>
    </rPh>
    <rPh sb="17" eb="18">
      <t>アサ</t>
    </rPh>
    <rPh sb="19" eb="20">
      <t>ヒル</t>
    </rPh>
    <rPh sb="21" eb="22">
      <t>ユウ</t>
    </rPh>
    <rPh sb="28" eb="29">
      <t>エン</t>
    </rPh>
    <phoneticPr fontId="1"/>
  </si>
  <si>
    <t>電気、水道、ガスにかかる費用</t>
    <rPh sb="0" eb="2">
      <t>デンキ</t>
    </rPh>
    <rPh sb="3" eb="5">
      <t>スイドウ</t>
    </rPh>
    <rPh sb="12" eb="14">
      <t>ヒヨウ</t>
    </rPh>
    <phoneticPr fontId="1"/>
  </si>
  <si>
    <t>職員への暴言、暴力</t>
    <rPh sb="0" eb="2">
      <t>ショクイン</t>
    </rPh>
    <rPh sb="4" eb="6">
      <t>ボウゲン</t>
    </rPh>
    <rPh sb="7" eb="9">
      <t>ボウリョク</t>
    </rPh>
    <phoneticPr fontId="1"/>
  </si>
  <si>
    <t>長期入院</t>
    <rPh sb="0" eb="2">
      <t>チョウキ</t>
    </rPh>
    <rPh sb="2" eb="4">
      <t>ニュウイン</t>
    </rPh>
    <phoneticPr fontId="1"/>
  </si>
  <si>
    <t>ランプ神楽相談窓口</t>
    <rPh sb="3" eb="5">
      <t>カグラ</t>
    </rPh>
    <rPh sb="5" eb="9">
      <t>ソウダンマドグチ</t>
    </rPh>
    <phoneticPr fontId="1"/>
  </si>
  <si>
    <t>２　入居希望者に交付</t>
  </si>
  <si>
    <t>１　入居希望者に公開</t>
  </si>
  <si>
    <t>２　代替措置なし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</si>
</sst>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28</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70</v>
      </c>
      <c r="H17" s="35" t="s">
        <v>469</v>
      </c>
      <c r="I17" s="32">
        <v>8003</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2019</v>
      </c>
      <c r="G26" s="445"/>
      <c r="H26" s="35" t="s">
        <v>466</v>
      </c>
      <c r="I26" s="445">
        <v>4</v>
      </c>
      <c r="J26" s="445"/>
      <c r="K26" s="35" t="s">
        <v>467</v>
      </c>
      <c r="L26" s="445">
        <v>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8003</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c r="I36" s="457"/>
      <c r="J36" s="455" t="s">
        <v>498</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471</v>
      </c>
      <c r="O37" s="102"/>
      <c r="P37" s="263"/>
      <c r="S37" s="15" t="str">
        <f>IF(J37="","未記入","")</f>
        <v>未記入</v>
      </c>
    </row>
    <row r="38" spans="2:20" ht="26.25" customHeight="1">
      <c r="B38" s="186"/>
      <c r="C38" s="130"/>
      <c r="D38" s="130"/>
      <c r="E38" s="130"/>
      <c r="F38" s="96" t="s">
        <v>27</v>
      </c>
      <c r="G38" s="97"/>
      <c r="H38" s="97"/>
      <c r="I38" s="267"/>
      <c r="J38" s="145" t="s">
        <v>2546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00000000000001" customHeight="1">
      <c r="B45" s="186"/>
      <c r="C45" s="130"/>
      <c r="D45" s="130"/>
      <c r="E45" s="130"/>
      <c r="F45" s="194" t="s">
        <v>411</v>
      </c>
      <c r="G45" s="195"/>
      <c r="H45" s="195"/>
      <c r="I45" s="196"/>
      <c r="J45" s="109" t="s">
        <v>2539</v>
      </c>
      <c r="K45" s="117"/>
      <c r="L45" s="117"/>
      <c r="M45" s="35" t="s">
        <v>465</v>
      </c>
      <c r="N45" s="117" t="s">
        <v>2540</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2541</v>
      </c>
      <c r="K48" s="108"/>
      <c r="L48" s="108"/>
      <c r="M48" s="108"/>
      <c r="N48" s="108"/>
      <c r="O48" s="109"/>
      <c r="P48" s="110"/>
    </row>
    <row r="49" spans="1:20" ht="20.100000000000001" customHeight="1">
      <c r="B49" s="186"/>
      <c r="C49" s="130"/>
      <c r="D49" s="130"/>
      <c r="E49" s="130"/>
      <c r="F49" s="130" t="s">
        <v>18</v>
      </c>
      <c r="G49" s="130"/>
      <c r="H49" s="130"/>
      <c r="I49" s="130"/>
      <c r="J49" s="108" t="s">
        <v>2542</v>
      </c>
      <c r="K49" s="108"/>
      <c r="L49" s="108"/>
      <c r="M49" s="108"/>
      <c r="N49" s="108"/>
      <c r="O49" s="109"/>
      <c r="P49" s="110"/>
    </row>
    <row r="50" spans="1:20" ht="20.100000000000001" customHeight="1">
      <c r="B50" s="151" t="s">
        <v>28</v>
      </c>
      <c r="C50" s="100"/>
      <c r="D50" s="100"/>
      <c r="E50" s="100"/>
      <c r="F50" s="100"/>
      <c r="G50" s="100"/>
      <c r="H50" s="100"/>
      <c r="I50" s="100"/>
      <c r="J50" s="444">
        <v>2019</v>
      </c>
      <c r="K50" s="445"/>
      <c r="L50" s="35" t="s">
        <v>466</v>
      </c>
      <c r="M50" s="61">
        <v>10</v>
      </c>
      <c r="N50" s="35" t="s">
        <v>467</v>
      </c>
      <c r="O50" s="61">
        <v>4</v>
      </c>
      <c r="P50" s="37" t="s">
        <v>468</v>
      </c>
      <c r="S50" s="15" t="str">
        <f>IF(OR(J50="",M50="",O50=""),"未記入","")</f>
        <v/>
      </c>
    </row>
    <row r="51" spans="1:20" ht="20.100000000000001" customHeight="1" thickBot="1">
      <c r="B51" s="152" t="s">
        <v>29</v>
      </c>
      <c r="C51" s="448"/>
      <c r="D51" s="448"/>
      <c r="E51" s="448"/>
      <c r="F51" s="448"/>
      <c r="G51" s="448"/>
      <c r="H51" s="448"/>
      <c r="I51" s="448"/>
      <c r="J51" s="446">
        <v>2019</v>
      </c>
      <c r="K51" s="447"/>
      <c r="L51" s="36" t="s">
        <v>466</v>
      </c>
      <c r="M51" s="62">
        <v>10</v>
      </c>
      <c r="N51" s="36" t="s">
        <v>467</v>
      </c>
      <c r="O51" s="62">
        <v>15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1484.47</v>
      </c>
      <c r="H61" s="94"/>
      <c r="I61" s="94"/>
      <c r="J61" s="94"/>
      <c r="K61" s="443"/>
      <c r="L61" s="367" t="s">
        <v>497</v>
      </c>
      <c r="M61" s="306"/>
      <c r="N61" s="306"/>
      <c r="O61" s="306"/>
      <c r="P61" s="410"/>
    </row>
    <row r="62" spans="1:20" ht="20.100000000000001" customHeight="1">
      <c r="B62" s="186"/>
      <c r="C62" s="130"/>
      <c r="D62" s="96" t="s">
        <v>39</v>
      </c>
      <c r="E62" s="97"/>
      <c r="F62" s="267"/>
      <c r="G62" s="108" t="s">
        <v>2548</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t="s">
        <v>2549</v>
      </c>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1028.6600000000001</v>
      </c>
      <c r="L72" s="117"/>
      <c r="M72" s="117"/>
      <c r="N72" s="102" t="s">
        <v>472</v>
      </c>
      <c r="O72" s="102"/>
      <c r="P72" s="263"/>
    </row>
    <row r="73" spans="2:16" ht="20.100000000000001" customHeight="1">
      <c r="B73" s="207"/>
      <c r="C73" s="208"/>
      <c r="D73" s="322"/>
      <c r="E73" s="323"/>
      <c r="F73" s="302"/>
      <c r="G73" s="100" t="s">
        <v>42</v>
      </c>
      <c r="H73" s="100"/>
      <c r="I73" s="100"/>
      <c r="J73" s="100"/>
      <c r="K73" s="109">
        <v>1028.6600000000001</v>
      </c>
      <c r="L73" s="117"/>
      <c r="M73" s="117"/>
      <c r="N73" s="102" t="s">
        <v>472</v>
      </c>
      <c r="O73" s="102"/>
      <c r="P73" s="263"/>
    </row>
    <row r="74" spans="2:16" ht="20.100000000000001" customHeight="1">
      <c r="B74" s="207"/>
      <c r="C74" s="208"/>
      <c r="D74" s="130" t="s">
        <v>43</v>
      </c>
      <c r="E74" s="130"/>
      <c r="F74" s="130"/>
      <c r="G74" s="108" t="s">
        <v>2550</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2551</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2552</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17.399999999999999</v>
      </c>
      <c r="K95" s="50" t="s">
        <v>472</v>
      </c>
      <c r="L95" s="109">
        <v>28</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22.4</v>
      </c>
      <c r="K96" s="50" t="s">
        <v>472</v>
      </c>
      <c r="L96" s="109">
        <v>2</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1</v>
      </c>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2549</v>
      </c>
      <c r="H113" s="108"/>
      <c r="I113" s="108"/>
      <c r="J113" s="108"/>
      <c r="K113" s="108"/>
      <c r="L113" s="108"/>
      <c r="M113" s="108"/>
      <c r="N113" s="108"/>
      <c r="O113" s="109"/>
      <c r="P113" s="110"/>
    </row>
    <row r="114" spans="2:16" ht="20.100000000000001" customHeight="1">
      <c r="B114" s="432"/>
      <c r="C114" s="433"/>
      <c r="D114" s="134" t="s">
        <v>79</v>
      </c>
      <c r="E114" s="112"/>
      <c r="F114" s="113"/>
      <c r="G114" s="160" t="s">
        <v>2549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0"/>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2555</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2556</v>
      </c>
      <c r="H123" s="108"/>
      <c r="I123" s="108"/>
      <c r="J123" s="108"/>
      <c r="K123" s="108"/>
      <c r="L123" s="108"/>
      <c r="M123" s="108"/>
      <c r="N123" s="108"/>
      <c r="O123" s="109"/>
      <c r="P123" s="110"/>
    </row>
    <row r="124" spans="2:16" ht="20.100000000000001" customHeight="1">
      <c r="B124" s="87"/>
      <c r="C124" s="89"/>
      <c r="D124" s="153" t="s">
        <v>431</v>
      </c>
      <c r="E124" s="143"/>
      <c r="F124" s="144"/>
      <c r="G124" s="108" t="s">
        <v>2557</v>
      </c>
      <c r="H124" s="108"/>
      <c r="I124" s="108"/>
      <c r="J124" s="108"/>
      <c r="K124" s="108"/>
      <c r="L124" s="108"/>
      <c r="M124" s="108"/>
      <c r="N124" s="108"/>
      <c r="O124" s="109"/>
      <c r="P124" s="110"/>
    </row>
    <row r="125" spans="2:16" ht="20.100000000000001" customHeight="1">
      <c r="B125" s="87"/>
      <c r="C125" s="89"/>
      <c r="D125" s="137" t="s">
        <v>432</v>
      </c>
      <c r="E125" s="340"/>
      <c r="F125" s="138"/>
      <c r="G125" s="108" t="s">
        <v>2558</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2562</v>
      </c>
      <c r="G196" s="306" t="s">
        <v>456</v>
      </c>
      <c r="H196" s="306"/>
      <c r="I196" s="306"/>
      <c r="J196" s="306"/>
      <c r="K196" s="306"/>
      <c r="L196" s="306"/>
      <c r="M196" s="306"/>
      <c r="N196" s="306"/>
      <c r="O196" s="306"/>
      <c r="P196" s="410"/>
    </row>
    <row r="197" spans="1:20" ht="20.100000000000001" customHeight="1">
      <c r="B197" s="186"/>
      <c r="C197" s="130"/>
      <c r="D197" s="130"/>
      <c r="E197" s="130"/>
      <c r="F197" s="14" t="s">
        <v>2562</v>
      </c>
      <c r="G197" s="102" t="s">
        <v>457</v>
      </c>
      <c r="H197" s="102"/>
      <c r="I197" s="102"/>
      <c r="J197" s="102"/>
      <c r="K197" s="102"/>
      <c r="L197" s="102"/>
      <c r="M197" s="102"/>
      <c r="N197" s="102"/>
      <c r="O197" s="102"/>
      <c r="P197" s="263"/>
    </row>
    <row r="198" spans="1:20" ht="20.100000000000001" customHeight="1">
      <c r="B198" s="186"/>
      <c r="C198" s="130"/>
      <c r="D198" s="130"/>
      <c r="E198" s="130"/>
      <c r="F198" s="14" t="s">
        <v>2562</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2563</v>
      </c>
      <c r="J200" s="105"/>
      <c r="K200" s="105"/>
      <c r="L200" s="105"/>
      <c r="M200" s="105"/>
      <c r="N200" s="105"/>
      <c r="O200" s="106"/>
      <c r="P200" s="107"/>
    </row>
    <row r="201" spans="1:20" ht="39.950000000000003" customHeight="1">
      <c r="B201" s="82"/>
      <c r="C201" s="78"/>
      <c r="D201" s="486"/>
      <c r="E201" s="414"/>
      <c r="F201" s="130" t="s">
        <v>103</v>
      </c>
      <c r="G201" s="130"/>
      <c r="H201" s="130"/>
      <c r="I201" s="131" t="s">
        <v>2564</v>
      </c>
      <c r="J201" s="105"/>
      <c r="K201" s="105"/>
      <c r="L201" s="105"/>
      <c r="M201" s="105"/>
      <c r="N201" s="105"/>
      <c r="O201" s="106"/>
      <c r="P201" s="107"/>
    </row>
    <row r="202" spans="1:20" ht="79.5" customHeight="1">
      <c r="B202" s="82"/>
      <c r="C202" s="78"/>
      <c r="D202" s="486"/>
      <c r="E202" s="414"/>
      <c r="F202" s="130" t="s">
        <v>104</v>
      </c>
      <c r="G202" s="130"/>
      <c r="H202" s="130"/>
      <c r="I202" s="131" t="s">
        <v>2565</v>
      </c>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2549</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2549</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2555</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2549</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2567</v>
      </c>
      <c r="G263" s="268"/>
      <c r="H263" s="268"/>
      <c r="I263" s="268"/>
      <c r="J263" s="268"/>
      <c r="K263" s="268"/>
      <c r="L263" s="268"/>
      <c r="M263" s="268"/>
      <c r="N263" s="268"/>
      <c r="O263" s="268"/>
      <c r="P263" s="269"/>
    </row>
    <row r="264" spans="2:20" ht="60" customHeight="1">
      <c r="B264" s="186" t="s">
        <v>475</v>
      </c>
      <c r="C264" s="130"/>
      <c r="D264" s="130"/>
      <c r="E264" s="130"/>
      <c r="F264" s="121" t="s">
        <v>2566</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2568</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2569</v>
      </c>
      <c r="K270" s="122"/>
      <c r="L270" s="122"/>
      <c r="M270" s="122"/>
      <c r="N270" s="122"/>
      <c r="O270" s="122"/>
      <c r="P270" s="123"/>
    </row>
    <row r="271" spans="2:20" ht="20.100000000000001" customHeight="1">
      <c r="B271" s="186" t="s">
        <v>127</v>
      </c>
      <c r="C271" s="130"/>
      <c r="D271" s="130"/>
      <c r="E271" s="130"/>
      <c r="F271" s="109">
        <v>31</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v>1</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2</v>
      </c>
      <c r="F289" s="399"/>
      <c r="G289" s="399"/>
      <c r="H289" s="109">
        <v>1</v>
      </c>
      <c r="I289" s="117"/>
      <c r="J289" s="400"/>
      <c r="K289" s="108">
        <v>1</v>
      </c>
      <c r="L289" s="108"/>
      <c r="M289" s="108"/>
      <c r="N289" s="108">
        <v>1.5</v>
      </c>
      <c r="O289" s="109"/>
      <c r="P289" s="110"/>
    </row>
    <row r="290" spans="2:20" ht="20.100000000000001" customHeight="1">
      <c r="B290" s="186" t="s">
        <v>144</v>
      </c>
      <c r="C290" s="130"/>
      <c r="D290" s="130"/>
      <c r="E290" s="399">
        <f>IF(OR($H$290&lt;&gt;"",$K$290&lt;&gt;""),SUM($H$290,$K$290),"")</f>
        <v>1</v>
      </c>
      <c r="F290" s="399"/>
      <c r="G290" s="399"/>
      <c r="H290" s="109">
        <v>1</v>
      </c>
      <c r="I290" s="117"/>
      <c r="J290" s="400"/>
      <c r="K290" s="108"/>
      <c r="L290" s="108"/>
      <c r="M290" s="108"/>
      <c r="N290" s="108"/>
      <c r="O290" s="109"/>
      <c r="P290" s="110"/>
    </row>
    <row r="291" spans="2:20" ht="20.100000000000001" customHeight="1">
      <c r="B291" s="186" t="s">
        <v>145</v>
      </c>
      <c r="C291" s="130"/>
      <c r="D291" s="130"/>
      <c r="E291" s="399">
        <f>IF(OR($H$291&lt;&gt;"",$K$291&lt;&gt;""),SUM($H$291,$K$291),"")</f>
        <v>2</v>
      </c>
      <c r="F291" s="399"/>
      <c r="G291" s="399"/>
      <c r="H291" s="109"/>
      <c r="I291" s="117"/>
      <c r="J291" s="400"/>
      <c r="K291" s="108">
        <v>2</v>
      </c>
      <c r="L291" s="108"/>
      <c r="M291" s="108"/>
      <c r="N291" s="108">
        <v>1</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2555</v>
      </c>
      <c r="M338" s="94"/>
      <c r="N338" s="94"/>
      <c r="O338" s="94"/>
      <c r="P338" s="95"/>
    </row>
    <row r="339" spans="2:20" ht="20.100000000000001" customHeight="1">
      <c r="B339" s="364"/>
      <c r="C339" s="365"/>
      <c r="D339" s="365"/>
      <c r="E339" s="365"/>
      <c r="F339" s="366"/>
      <c r="G339" s="134" t="s">
        <v>441</v>
      </c>
      <c r="H339" s="113"/>
      <c r="I339" s="109" t="s">
        <v>2555</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2570</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2575</v>
      </c>
      <c r="J375" s="108"/>
      <c r="K375" s="108"/>
      <c r="L375" s="108"/>
      <c r="M375" s="109" t="s">
        <v>2576</v>
      </c>
      <c r="N375" s="117"/>
      <c r="O375" s="117"/>
      <c r="P375" s="118"/>
    </row>
    <row r="376" spans="2:20" ht="20.100000000000001" customHeight="1">
      <c r="B376" s="186"/>
      <c r="C376" s="130"/>
      <c r="D376" s="130"/>
      <c r="E376" s="101" t="s">
        <v>210</v>
      </c>
      <c r="F376" s="102"/>
      <c r="G376" s="102"/>
      <c r="H376" s="103"/>
      <c r="I376" s="109">
        <v>70</v>
      </c>
      <c r="J376" s="117"/>
      <c r="K376" s="117"/>
      <c r="L376" s="55" t="s">
        <v>480</v>
      </c>
      <c r="M376" s="109">
        <v>78</v>
      </c>
      <c r="N376" s="117"/>
      <c r="O376" s="117"/>
      <c r="P376" s="40" t="s">
        <v>480</v>
      </c>
    </row>
    <row r="377" spans="2:20" ht="20.100000000000001" customHeight="1">
      <c r="B377" s="186" t="s">
        <v>45</v>
      </c>
      <c r="C377" s="130"/>
      <c r="D377" s="130"/>
      <c r="E377" s="101" t="s">
        <v>211</v>
      </c>
      <c r="F377" s="102"/>
      <c r="G377" s="102"/>
      <c r="H377" s="103"/>
      <c r="I377" s="109">
        <v>17.399999999999999</v>
      </c>
      <c r="J377" s="117"/>
      <c r="K377" s="117"/>
      <c r="L377" s="55" t="s">
        <v>472</v>
      </c>
      <c r="M377" s="109">
        <v>17.399999999999999</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2359</v>
      </c>
      <c r="J380" s="108"/>
      <c r="K380" s="108"/>
      <c r="L380" s="108"/>
      <c r="M380" s="110" t="s">
        <v>2359</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46000</v>
      </c>
      <c r="J382" s="117"/>
      <c r="K382" s="117"/>
      <c r="L382" s="50" t="s">
        <v>481</v>
      </c>
      <c r="M382" s="109">
        <v>46000</v>
      </c>
      <c r="N382" s="117"/>
      <c r="O382" s="117"/>
      <c r="P382" s="37" t="s">
        <v>481</v>
      </c>
    </row>
    <row r="383" spans="2:20" ht="20.100000000000001" customHeight="1">
      <c r="B383" s="339" t="s">
        <v>204</v>
      </c>
      <c r="C383" s="97"/>
      <c r="D383" s="97"/>
      <c r="E383" s="97"/>
      <c r="F383" s="97"/>
      <c r="G383" s="97"/>
      <c r="H383" s="267"/>
      <c r="I383" s="109">
        <v>122000</v>
      </c>
      <c r="J383" s="117"/>
      <c r="K383" s="117"/>
      <c r="L383" s="50" t="s">
        <v>481</v>
      </c>
      <c r="M383" s="109">
        <v>135000</v>
      </c>
      <c r="N383" s="117"/>
      <c r="O383" s="117"/>
      <c r="P383" s="37" t="s">
        <v>481</v>
      </c>
    </row>
    <row r="384" spans="2:20" ht="20.100000000000001" customHeight="1">
      <c r="B384" s="258"/>
      <c r="C384" s="101" t="s">
        <v>205</v>
      </c>
      <c r="D384" s="102"/>
      <c r="E384" s="102"/>
      <c r="F384" s="102"/>
      <c r="G384" s="102"/>
      <c r="H384" s="103"/>
      <c r="I384" s="109">
        <v>46000</v>
      </c>
      <c r="J384" s="117"/>
      <c r="K384" s="117"/>
      <c r="L384" s="50" t="s">
        <v>481</v>
      </c>
      <c r="M384" s="109">
        <v>46000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t="s">
        <v>2577</v>
      </c>
      <c r="J386" s="117"/>
      <c r="K386" s="117"/>
      <c r="L386" s="50" t="s">
        <v>481</v>
      </c>
      <c r="M386" s="109" t="s">
        <v>2578</v>
      </c>
      <c r="N386" s="117"/>
      <c r="O386" s="117"/>
      <c r="P386" s="37" t="s">
        <v>481</v>
      </c>
    </row>
    <row r="387" spans="2:20" ht="20.100000000000001" customHeight="1">
      <c r="B387" s="186"/>
      <c r="C387" s="338"/>
      <c r="D387" s="338"/>
      <c r="E387" s="101" t="s">
        <v>217</v>
      </c>
      <c r="F387" s="102"/>
      <c r="G387" s="102"/>
      <c r="H387" s="103"/>
      <c r="I387" s="109">
        <v>20000</v>
      </c>
      <c r="J387" s="117"/>
      <c r="K387" s="117"/>
      <c r="L387" s="50" t="s">
        <v>481</v>
      </c>
      <c r="M387" s="109">
        <v>20000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20000</v>
      </c>
      <c r="J389" s="117"/>
      <c r="K389" s="117"/>
      <c r="L389" s="50" t="s">
        <v>481</v>
      </c>
      <c r="M389" s="109">
        <v>20000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1</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2580</v>
      </c>
      <c r="H400" s="268"/>
      <c r="I400" s="268"/>
      <c r="J400" s="268"/>
      <c r="K400" s="268"/>
      <c r="L400" s="268"/>
      <c r="M400" s="268"/>
      <c r="N400" s="268"/>
      <c r="O400" s="268"/>
      <c r="P400" s="269"/>
    </row>
    <row r="401" spans="2:20" ht="120" customHeight="1">
      <c r="B401" s="303" t="s">
        <v>216</v>
      </c>
      <c r="C401" s="102"/>
      <c r="D401" s="102"/>
      <c r="E401" s="102"/>
      <c r="F401" s="103"/>
      <c r="G401" s="121" t="s">
        <v>2581</v>
      </c>
      <c r="H401" s="268"/>
      <c r="I401" s="268"/>
      <c r="J401" s="268"/>
      <c r="K401" s="268"/>
      <c r="L401" s="268"/>
      <c r="M401" s="268"/>
      <c r="N401" s="268"/>
      <c r="O401" s="268"/>
      <c r="P401" s="269"/>
    </row>
    <row r="402" spans="2:20" ht="120" customHeight="1">
      <c r="B402" s="303" t="s">
        <v>219</v>
      </c>
      <c r="C402" s="102"/>
      <c r="D402" s="102"/>
      <c r="E402" s="102"/>
      <c r="F402" s="103"/>
      <c r="G402" s="121" t="s">
        <v>2582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15</v>
      </c>
      <c r="I430" s="94"/>
      <c r="J430" s="94"/>
      <c r="K430" s="94"/>
      <c r="L430" s="94"/>
      <c r="M430" s="94"/>
      <c r="N430" s="94"/>
      <c r="O430" s="94"/>
      <c r="P430" s="49" t="s">
        <v>477</v>
      </c>
    </row>
    <row r="431" spans="1:20" ht="20.100000000000001" customHeight="1">
      <c r="B431" s="301"/>
      <c r="C431" s="302"/>
      <c r="D431" s="130" t="s">
        <v>245</v>
      </c>
      <c r="E431" s="130"/>
      <c r="F431" s="130"/>
      <c r="G431" s="130"/>
      <c r="H431" s="109">
        <v>16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16</v>
      </c>
      <c r="I434" s="117"/>
      <c r="J434" s="117"/>
      <c r="K434" s="117"/>
      <c r="L434" s="117"/>
      <c r="M434" s="117"/>
      <c r="N434" s="117"/>
      <c r="O434" s="117"/>
      <c r="P434" s="37" t="s">
        <v>479</v>
      </c>
    </row>
    <row r="435" spans="2:16" ht="20.100000000000001" customHeight="1">
      <c r="B435" s="186"/>
      <c r="C435" s="130"/>
      <c r="D435" s="130" t="s">
        <v>249</v>
      </c>
      <c r="E435" s="130"/>
      <c r="F435" s="130"/>
      <c r="G435" s="130"/>
      <c r="H435" s="109">
        <v>15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2</v>
      </c>
      <c r="I436" s="117"/>
      <c r="J436" s="117"/>
      <c r="K436" s="117"/>
      <c r="L436" s="117"/>
      <c r="M436" s="117"/>
      <c r="N436" s="117"/>
      <c r="O436" s="117"/>
      <c r="P436" s="37" t="s">
        <v>479</v>
      </c>
    </row>
    <row r="437" spans="2:16" ht="20.100000000000001" customHeight="1">
      <c r="B437" s="287"/>
      <c r="C437" s="288"/>
      <c r="D437" s="130" t="s">
        <v>251</v>
      </c>
      <c r="E437" s="130"/>
      <c r="F437" s="130"/>
      <c r="G437" s="130"/>
      <c r="H437" s="109">
        <v>12</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12</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5</v>
      </c>
      <c r="I445" s="117"/>
      <c r="J445" s="117"/>
      <c r="K445" s="117"/>
      <c r="L445" s="117"/>
      <c r="M445" s="117"/>
      <c r="N445" s="117"/>
      <c r="O445" s="117"/>
      <c r="P445" s="37" t="s">
        <v>479</v>
      </c>
    </row>
    <row r="446" spans="2:16" ht="20.100000000000001" customHeight="1">
      <c r="B446" s="186"/>
      <c r="C446" s="130"/>
      <c r="D446" s="130" t="s">
        <v>260</v>
      </c>
      <c r="E446" s="130"/>
      <c r="F446" s="130"/>
      <c r="G446" s="130"/>
      <c r="H446" s="109">
        <v>21</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31</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1</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2583</v>
      </c>
      <c r="I466" s="149"/>
      <c r="J466" s="149"/>
      <c r="K466" s="149"/>
      <c r="L466" s="149"/>
      <c r="M466" s="149"/>
      <c r="N466" s="149"/>
      <c r="O466" s="149"/>
      <c r="P466" s="150"/>
    </row>
    <row r="467" spans="1:20" ht="20.100000000000001" customHeight="1">
      <c r="B467" s="186"/>
      <c r="C467" s="130"/>
      <c r="D467" s="130"/>
      <c r="E467" s="130" t="s">
        <v>274</v>
      </c>
      <c r="F467" s="130"/>
      <c r="G467" s="130"/>
      <c r="H467" s="109">
        <v>2</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2584</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2585</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2555</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2588</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2555</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2555</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2555</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Lamp-Kagura01</cp:lastModifiedBy>
  <cp:lastPrinted>2021-03-04T10:23:32Z</cp:lastPrinted>
  <dcterms:created xsi:type="dcterms:W3CDTF">2020-12-23T05:28:24Z</dcterms:created>
  <dcterms:modified xsi:type="dcterms:W3CDTF">2025-10-28T06:32:05Z</dcterms:modified>
</cp:coreProperties>
</file>