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G:\有料老人ホーム\老人ホーム1届け2025\"/>
    </mc:Choice>
  </mc:AlternateContent>
  <xr:revisionPtr revIDLastSave="0" documentId="13_ncr:1_{EDD92B17-E643-4603-80AF-F98A80AB37B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<sst xmlns="http://schemas.openxmlformats.org/spreadsheetml/2006/main" count="3045" uniqueCount="2600">
  <si>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</si>
  <si>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</si>
  <si>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</si>
  <si>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</si>
  <si>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</si>
  <si>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</si>
  <si>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</si>
  <si>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</si>
  <si>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</si>
  <si>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</si>
  <si>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</si>
  <si>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</si>
  <si>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</si>
  <si>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</si>
  <si>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</si>
  <si>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</si>
  <si>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</si>
  <si>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</si>
  <si>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</si>
  <si>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</si>
  <si>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</si>
  <si>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</si>
  <si>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</si>
  <si>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</si>
  <si>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</si>
  <si>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</si>
  <si>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</si>
  <si>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</si>
  <si>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</si>
  <si>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</si>
  <si>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</si>
  <si>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</si>
  <si>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</si>
  <si>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</si>
  <si>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</si>
  <si>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</si>
  <si>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</si>
  <si>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</si>
  <si>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</si>
  <si>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</si>
  <si>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</si>
  <si>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</si>
  <si>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</si>
  <si>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</si>
  <si>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</si>
  <si>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</si>
  <si>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</si>
  <si>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</si>
  <si>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</si>
  <si>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</si>
  <si>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</si>
  <si>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</si>
  <si>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</si>
  <si>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</si>
  <si>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</si>
  <si>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</si>
  <si>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</si>
  <si>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</si>
  <si>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</si>
  <si>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</si>
  <si>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</si>
  <si>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</si>
  <si>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</si>
  <si>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</si>
  <si>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</si>
  <si>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</si>
  <si>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</si>
  <si>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</si>
  <si>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</si>
  <si>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</si>
  <si>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</si>
  <si>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</si>
  <si>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</si>
  <si>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</si>
  <si>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</si>
  <si>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</si>
  <si>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</si>
  <si>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</si>
  <si>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</si>
  <si>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</si>
  <si>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</si>
  <si>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</si>
  <si>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</si>
  <si>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</si>
  <si>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</si>
  <si>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</si>
  <si>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</si>
  <si>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</si>
  <si>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</si>
  <si>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</si>
  <si>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</si>
  <si>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</si>
  <si>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</si>
  <si>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</si>
  <si>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</si>
  <si>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</si>
  <si>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</si>
  <si>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</si>
  <si>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</si>
  <si>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</si>
  <si>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</si>
  <si>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</si>
  <si>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</si>
  <si>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</si>
  <si>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</si>
  <si>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</si>
  <si>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</si>
  <si>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</si>
  <si>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</si>
  <si>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</si>
  <si>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</si>
  <si>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</si>
  <si>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</si>
  <si>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</si>
  <si>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</si>
  <si>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</si>
  <si>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</si>
  <si>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</si>
  <si>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</si>
  <si>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</si>
  <si>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</si>
  <si>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</si>
  <si>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</si>
  <si>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</si>
  <si>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</si>
  <si>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</si>
  <si>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</si>
  <si>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</si>
  <si>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</si>
  <si>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</si>
  <si>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</si>
  <si>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</si>
  <si>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</si>
  <si>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</si>
  <si>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</si>
  <si>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</si>
  <si>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</si>
  <si>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</si>
  <si>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</si>
  <si>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</si>
  <si>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</si>
  <si>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</si>
  <si>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</si>
  <si>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</si>
  <si>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</si>
  <si>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</si>
  <si>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</si>
  <si>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</si>
  <si>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</si>
  <si>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</si>
  <si>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</si>
  <si>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</si>
  <si>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</si>
  <si>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</si>
  <si>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</si>
  <si>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</si>
  <si>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</si>
  <si>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</si>
  <si>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</si>
  <si>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</si>
  <si>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</si>
  <si>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</si>
  <si>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</si>
  <si>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</si>
  <si>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</si>
  <si>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</si>
  <si>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</si>
  <si>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</si>
  <si>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</si>
  <si>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</si>
  <si>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</si>
  <si>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</si>
  <si>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</si>
  <si>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</si>
  <si>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</si>
  <si>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</si>
  <si>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</si>
  <si>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</si>
  <si>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</si>
  <si>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</si>
  <si>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</si>
  <si>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</si>
  <si>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</si>
  <si>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</si>
  <si>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</si>
  <si>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</si>
  <si>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</si>
  <si>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</si>
  <si>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</si>
  <si>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</si>
  <si>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</si>
  <si>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</si>
  <si>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</si>
  <si>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</si>
  <si>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</si>
  <si>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</si>
  <si>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</si>
  <si>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</si>
  <si>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</si>
  <si>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</si>
  <si>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</si>
  <si>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</si>
  <si>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</si>
  <si>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</si>
  <si>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</si>
  <si>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</si>
  <si>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</si>
  <si>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</si>
  <si>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</si>
  <si>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</si>
  <si>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</si>
  <si>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</si>
  <si>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</si>
  <si>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</si>
  <si>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</si>
  <si>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</si>
  <si>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</si>
  <si>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</si>
  <si>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</si>
  <si>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</si>
  <si>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</si>
  <si>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</si>
  <si>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</si>
  <si>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</si>
  <si>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</si>
  <si>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</si>
  <si>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</si>
  <si>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</si>
  <si>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</si>
  <si>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</si>
  <si>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</si>
  <si>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</si>
  <si>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</si>
  <si>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</si>
  <si>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</si>
  <si>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</si>
  <si>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</si>
  <si>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</si>
  <si>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</si>
  <si>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</si>
  <si>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</si>
  <si>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</si>
  <si>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</si>
  <si>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</si>
  <si>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</si>
  <si>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</si>
  <si>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</si>
  <si>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</si>
  <si>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</si>
  <si>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</si>
  <si>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</si>
  <si>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</si>
  <si>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</si>
  <si>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</si>
  <si>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</si>
  <si>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</si>
  <si>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</si>
  <si>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</si>
  <si>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</si>
  <si>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</si>
  <si>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</si>
  <si>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</si>
  <si>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</si>
  <si>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</si>
  <si>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</si>
  <si>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</si>
  <si>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</si>
  <si>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</si>
  <si>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</si>
  <si>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</si>
  <si>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</si>
  <si>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</si>
  <si>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</si>
  <si>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</si>
  <si>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</si>
  <si>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</si>
  <si>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</si>
  <si>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</si>
  <si>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</si>
  <si>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</si>
  <si>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</si>
  <si>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</si>
  <si>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</si>
  <si>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</si>
  <si>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</si>
  <si>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</si>
  <si>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</si>
  <si>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</si>
  <si>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</si>
  <si>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</si>
  <si>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</si>
  <si>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</si>
  <si>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</si>
  <si>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</si>
  <si>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</si>
  <si>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</si>
  <si>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</si>
  <si>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</si>
  <si>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</si>
  <si>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</si>
  <si>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</si>
  <si>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</si>
  <si>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</si>
  <si>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</si>
  <si>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</si>
  <si>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</si>
  <si>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</si>
  <si>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</si>
  <si>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</si>
  <si>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</si>
  <si>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</si>
  <si>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</si>
  <si>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</si>
  <si>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</si>
  <si>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</si>
  <si>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</si>
  <si>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</si>
  <si>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</si>
  <si>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</si>
  <si>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</si>
  <si>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</si>
  <si>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</si>
  <si>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</si>
  <si>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</si>
  <si>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</si>
  <si>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</si>
  <si>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</si>
  <si>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</si>
  <si>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</si>
  <si>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</si>
  <si>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</si>
  <si>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</si>
  <si>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</si>
  <si>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</si>
  <si>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</si>
  <si>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</si>
  <si>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</si>
  <si>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</si>
  <si>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</si>
  <si>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</si>
  <si>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</si>
  <si>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</si>
  <si>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</si>
  <si>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</si>
  <si>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</si>
  <si>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</si>
  <si>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</si>
  <si>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</si>
  <si>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</si>
  <si>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</si>
  <si>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</si>
  <si>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</si>
  <si>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</si>
  <si>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</si>
  <si>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</si>
  <si>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</si>
  <si>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</si>
  <si>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</si>
  <si>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</si>
  <si>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</si>
  <si>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</si>
  <si>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</si>
  <si>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</si>
  <si>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</si>
  <si>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</si>
  <si>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</si>
  <si>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</si>
  <si>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</si>
  <si>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</si>
  <si>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</si>
  <si>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</si>
  <si>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</si>
  <si>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</si>
  <si>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</si>
  <si>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</si>
  <si>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</si>
  <si>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</si>
  <si>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</si>
  <si>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</si>
  <si>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</si>
  <si>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</si>
  <si>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</si>
  <si>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</si>
  <si>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</si>
  <si>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</si>
  <si>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</si>
  <si>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</si>
  <si>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</si>
  <si>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</si>
  <si>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</si>
  <si>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</si>
  <si>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</si>
  <si>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</si>
  <si>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</si>
  <si>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</si>
  <si>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</si>
  <si>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</si>
  <si>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</si>
  <si>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</si>
  <si>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</si>
  <si>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</si>
  <si>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</si>
  <si>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</si>
  <si>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</si>
  <si>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</si>
  <si>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</si>
  <si>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</si>
  <si>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</si>
  <si>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</si>
  <si>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</si>
  <si>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</si>
  <si>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</si>
  <si>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</si>
  <si>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</si>
  <si>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</si>
  <si>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</si>
  <si>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</si>
  <si>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</si>
  <si>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</si>
  <si>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</si>
  <si>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</si>
  <si>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</si>
  <si>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</si>
  <si>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</si>
  <si>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</si>
  <si>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</si>
  <si>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</si>
  <si>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</si>
  <si>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</si>
  <si>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</si>
  <si>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</si>
  <si>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</si>
  <si>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</si>
  <si>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</si>
  <si>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</si>
  <si>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</si>
  <si>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</si>
  <si>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</si>
  <si>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</si>
  <si>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</si>
  <si>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</si>
  <si>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</si>
  <si>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</si>
  <si>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</si>
  <si>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</si>
  <si>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</si>
  <si>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</si>
  <si>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</si>
  <si>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</si>
  <si>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</si>
  <si>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</si>
  <si>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</si>
  <si>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</si>
  <si>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</si>
  <si>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</si>
  <si>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</si>
  <si>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</si>
  <si>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</si>
  <si>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</si>
  <si>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</si>
  <si>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</si>
  <si>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</si>
  <si>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</si>
  <si>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</si>
  <si>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</si>
  <si>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</si>
  <si>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</si>
  <si>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</si>
  <si>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</si>
  <si>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</si>
  <si>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</si>
  <si>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</si>
  <si>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</si>
  <si>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</si>
  <si>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</si>
  <si>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</si>
  <si>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</si>
  <si>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</si>
  <si>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</si>
  <si>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</si>
  <si>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</si>
  <si>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</si>
  <si>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</si>
  <si>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</si>
  <si>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</si>
  <si>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</si>
  <si>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</si>
  <si>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</si>
  <si>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</si>
  <si>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</si>
  <si>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</si>
  <si>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</si>
  <si>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</si>
  <si>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</si>
  <si>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</si>
  <si>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</si>
  <si>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</si>
  <si>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</si>
  <si>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</si>
  <si>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</si>
  <si>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</si>
  <si>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</si>
  <si>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</si>
  <si>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</si>
  <si>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</si>
  <si>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</si>
  <si>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</si>
  <si>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</si>
  <si>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</si>
  <si>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</si>
  <si>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</si>
  <si>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</si>
  <si>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</si>
  <si>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</si>
  <si>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</si>
  <si>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</si>
  <si>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</si>
  <si>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</si>
  <si>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</si>
  <si>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</si>
  <si>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</si>
  <si>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</si>
  <si>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</si>
  <si>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</si>
  <si>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</si>
  <si>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</si>
  <si>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</si>
  <si>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</si>
  <si>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</si>
  <si>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</si>
  <si>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</si>
  <si>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</si>
  <si>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</si>
  <si>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</si>
  <si>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</si>
  <si>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</si>
  <si>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</si>
  <si>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</si>
  <si>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</si>
  <si>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</si>
  <si>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</si>
  <si>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</si>
  <si>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</si>
  <si>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</si>
  <si>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</si>
  <si>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</si>
  <si>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</si>
  <si>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</si>
  <si>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</si>
  <si>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</si>
  <si>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</si>
  <si>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</si>
  <si>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</si>
  <si>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</si>
  <si>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</si>
  <si>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</si>
  <si>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</si>
  <si>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</si>
  <si>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</si>
  <si>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</si>
  <si>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</si>
  <si>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</si>
  <si>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</si>
  <si>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</si>
  <si>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</si>
  <si>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</si>
  <si>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</si>
  <si>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</si>
  <si>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</si>
  <si>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</si>
  <si>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</si>
  <si>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</si>
  <si>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</si>
  <si>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</si>
  <si>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</si>
  <si>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</si>
  <si>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</si>
  <si>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</si>
  <si>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</si>
  <si>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</si>
  <si>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</si>
  <si>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</si>
  <si>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</si>
  <si>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</si>
  <si>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</si>
  <si>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</si>
  <si>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</si>
  <si>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</si>
  <si>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</si>
  <si>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</si>
  <si>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</si>
  <si>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</si>
  <si>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</si>
  <si>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</si>
  <si>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</si>
  <si>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</si>
  <si>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</si>
  <si>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</si>
  <si>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</si>
  <si>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</si>
  <si>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</si>
  <si>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</si>
  <si>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</si>
  <si>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</si>
  <si>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</si>
  <si>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</si>
  <si>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</si>
  <si>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</si>
  <si>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</si>
  <si>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</si>
  <si>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</si>
  <si>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</si>
  <si>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</si>
  <si>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</si>
  <si>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</si>
  <si>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</si>
  <si>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</si>
  <si>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</si>
  <si>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</si>
  <si>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</si>
  <si>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</si>
  <si>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</si>
  <si>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</si>
  <si>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</si>
  <si>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</si>
  <si>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</si>
  <si>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</si>
  <si>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</si>
  <si>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</si>
  <si>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</si>
  <si>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</si>
  <si>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</si>
  <si>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</si>
  <si>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</si>
  <si>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</si>
  <si>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</si>
  <si>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</si>
  <si>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</si>
  <si>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</si>
  <si>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</si>
  <si>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</si>
  <si>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</si>
  <si>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</si>
  <si>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</si>
  <si>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</si>
  <si>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</si>
  <si>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</si>
  <si>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</si>
  <si>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</si>
  <si>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</si>
  <si>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</si>
  <si>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</si>
  <si>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</si>
  <si>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</si>
  <si>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</si>
  <si>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</si>
  <si>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</si>
  <si>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</si>
  <si>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</si>
  <si>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</si>
  <si>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</si>
  <si>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</si>
  <si>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</si>
  <si>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</si>
  <si>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</si>
  <si>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</si>
  <si>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</si>
  <si>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</si>
  <si>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</si>
  <si>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</si>
  <si>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</si>
  <si>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</si>
  <si>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</si>
  <si>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</si>
  <si>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</si>
  <si>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</si>
  <si>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</si>
  <si>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</si>
  <si>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</si>
  <si>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</si>
  <si>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</si>
  <si>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</si>
  <si>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</si>
  <si>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</si>
  <si>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</si>
  <si>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</si>
  <si>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</si>
  <si>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</si>
  <si>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</si>
  <si>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</si>
  <si>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</si>
  <si>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</si>
  <si>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</si>
  <si>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</si>
  <si>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</si>
  <si>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</si>
  <si>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</si>
  <si>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</si>
  <si>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</si>
  <si>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</si>
  <si>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</si>
  <si>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</si>
  <si>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</si>
  <si>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</si>
  <si>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</si>
  <si>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</si>
  <si>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</si>
  <si>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</si>
  <si>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</si>
  <si>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</si>
  <si>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</si>
  <si>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</si>
  <si>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</si>
  <si>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</si>
  <si>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</si>
  <si>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</si>
  <si>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</si>
  <si>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</si>
  <si>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</si>
  <si>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</si>
  <si>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</si>
  <si>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</si>
  <si>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</si>
  <si>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</si>
  <si>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</si>
  <si>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</si>
  <si>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</si>
  <si>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</si>
  <si>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</si>
  <si>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</si>
  <si>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</si>
  <si>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</si>
  <si>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</si>
  <si>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</si>
  <si>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</si>
  <si>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</si>
  <si>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</si>
  <si>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</si>
  <si>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</si>
  <si>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</si>
  <si>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</si>
  <si>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</si>
  <si>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</si>
  <si>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</si>
  <si>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</si>
  <si>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</si>
  <si>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</si>
  <si>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</si>
  <si>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</si>
  <si>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</si>
  <si>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</si>
  <si>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</si>
  <si>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</si>
  <si>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</si>
  <si>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</si>
  <si>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</si>
  <si>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</si>
  <si>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</si>
  <si>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</si>
  <si>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</si>
  <si>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</si>
  <si>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</si>
  <si>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</si>
  <si>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</si>
  <si>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</si>
  <si>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</si>
  <si>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</si>
  <si>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</si>
  <si>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</si>
  <si>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</si>
  <si>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</si>
  <si>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</si>
  <si>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</si>
  <si>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</si>
  <si>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</si>
  <si>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</si>
  <si>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</si>
  <si>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</si>
  <si>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</si>
  <si>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</si>
  <si>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</si>
  <si>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</si>
  <si>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</si>
  <si>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</si>
  <si>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</si>
  <si>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</si>
  <si>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</si>
  <si>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</si>
  <si>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</si>
  <si>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</si>
  <si>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</si>
  <si>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</si>
  <si>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</si>
  <si>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</si>
  <si>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</si>
  <si>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</si>
  <si>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</si>
  <si>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</si>
  <si>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</si>
  <si>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</si>
  <si>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</si>
  <si>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</si>
  <si>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</si>
  <si>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</si>
  <si>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</si>
  <si>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</si>
  <si>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</si>
  <si>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</si>
  <si>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</si>
  <si>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</si>
  <si>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</si>
  <si>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</si>
  <si>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</si>
  <si>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</si>
  <si>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</si>
  <si>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</si>
  <si>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</si>
  <si>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</si>
  <si>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</si>
  <si>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</si>
  <si>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</si>
  <si>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</si>
  <si>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</si>
  <si>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</si>
  <si>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</si>
  <si>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</si>
  <si>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</si>
  <si>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</si>
  <si>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</si>
  <si>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</si>
  <si>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</si>
  <si>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</si>
  <si>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</si>
  <si>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</si>
  <si>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</si>
  <si>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</si>
  <si>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</si>
  <si>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</si>
  <si>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</si>
  <si>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</si>
  <si>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</si>
  <si>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</si>
  <si>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</si>
  <si>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</si>
  <si>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</si>
  <si>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</si>
  <si>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</si>
  <si>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</si>
  <si>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</si>
  <si>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</si>
  <si>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</si>
  <si>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</si>
  <si>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</si>
  <si>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</si>
  <si>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</si>
  <si>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</si>
  <si>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</si>
  <si>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</si>
  <si>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</si>
  <si>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</si>
  <si>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</si>
  <si>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</si>
  <si>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</si>
  <si>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</si>
  <si>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</si>
  <si>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</si>
  <si>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</si>
  <si>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</si>
  <si>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</si>
  <si>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</si>
  <si>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</si>
  <si>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</si>
  <si>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</si>
  <si>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</si>
  <si>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</si>
  <si>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</si>
  <si>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</si>
  <si>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</si>
  <si>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</si>
  <si>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</si>
  <si>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</si>
  <si>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</si>
  <si>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</si>
  <si>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</si>
  <si>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</si>
  <si>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</si>
  <si>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</si>
  <si>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</si>
  <si>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</si>
  <si>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</si>
  <si>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</si>
  <si>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</si>
  <si>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</si>
  <si>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</si>
  <si>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</si>
  <si>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</si>
  <si>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</si>
  <si>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</si>
  <si>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</si>
  <si>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</si>
  <si>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</si>
  <si>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</si>
  <si>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</si>
  <si>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</si>
  <si>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</si>
  <si>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</si>
  <si>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</si>
  <si>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</si>
  <si>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</si>
  <si>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</si>
  <si>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</si>
  <si>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</si>
  <si>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</si>
  <si>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</si>
  <si>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</si>
  <si>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</si>
  <si>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</si>
  <si>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</si>
  <si>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</si>
  <si>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</si>
  <si>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</si>
  <si>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</si>
  <si>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</si>
  <si>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</si>
  <si>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</si>
  <si>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</si>
  <si>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</si>
  <si>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</si>
  <si>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</si>
  <si>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</si>
  <si>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</si>
  <si>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</si>
  <si>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</si>
  <si>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</si>
  <si>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</si>
  <si>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</si>
  <si>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</si>
  <si>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</si>
  <si>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</si>
  <si>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</si>
  <si>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</si>
  <si>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</si>
  <si>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</si>
  <si>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</si>
  <si>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</si>
  <si>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</si>
  <si>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</si>
  <si>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</si>
  <si>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</si>
  <si>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</si>
  <si>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</si>
  <si>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</si>
  <si>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</si>
  <si>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</si>
  <si>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</si>
  <si>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</si>
  <si>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</si>
  <si>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</si>
  <si>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</si>
  <si>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</si>
  <si>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</si>
  <si>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</si>
  <si>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</si>
  <si>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</si>
  <si>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</si>
  <si>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</si>
  <si>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</si>
  <si>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</si>
  <si>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</si>
  <si>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</si>
  <si>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</si>
  <si>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</si>
  <si>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</si>
  <si>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</si>
  <si>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</si>
  <si>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</si>
  <si>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</si>
  <si>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</si>
  <si>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</si>
  <si>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</si>
  <si>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</si>
  <si>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</si>
  <si>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</si>
  <si>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</si>
  <si>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</si>
  <si>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</si>
  <si>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</si>
  <si>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</si>
  <si>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</si>
  <si>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</si>
  <si>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</si>
  <si>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</si>
  <si>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</si>
  <si>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</si>
  <si>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</si>
  <si>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</si>
  <si>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</si>
  <si>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</si>
  <si>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</si>
  <si>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</si>
  <si>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</si>
  <si>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</si>
  <si>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</si>
  <si>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</si>
  <si>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</si>
  <si>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</si>
  <si>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</si>
  <si>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</si>
  <si>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</si>
  <si>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</si>
  <si>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</si>
  <si>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</si>
  <si>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</si>
  <si>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</si>
  <si>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</si>
  <si>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</si>
  <si>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</si>
  <si>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</si>
  <si>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</si>
  <si>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</si>
  <si>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</si>
  <si>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</si>
  <si>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</si>
  <si>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</si>
  <si>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</si>
  <si>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</si>
  <si>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</si>
  <si>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</si>
  <si>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</si>
  <si>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</si>
  <si>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</si>
  <si>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</si>
  <si>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</si>
  <si>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</si>
  <si>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</si>
  <si>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</si>
  <si>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</si>
  <si>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</si>
  <si>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</si>
  <si>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</si>
  <si>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</si>
  <si>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</si>
  <si>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</si>
  <si>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</si>
  <si>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</si>
  <si>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</si>
  <si>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</si>
  <si>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</si>
  <si>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</si>
  <si>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</si>
  <si>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</si>
  <si>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</si>
  <si>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</si>
  <si>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</si>
  <si>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</si>
  <si>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</si>
  <si>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</si>
  <si>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</si>
  <si>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</si>
  <si>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</si>
  <si>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</si>
  <si>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</si>
  <si>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</si>
  <si>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</si>
  <si>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</si>
  <si>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</si>
  <si>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</si>
  <si>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</si>
  <si>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</si>
  <si>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</si>
  <si>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</si>
  <si>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</si>
  <si>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</si>
  <si>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</si>
  <si>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</si>
  <si>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</si>
  <si>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</si>
  <si>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</si>
  <si>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</si>
  <si>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</si>
  <si>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</si>
  <si>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</si>
  <si>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</si>
  <si>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</si>
  <si>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</si>
  <si>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</si>
  <si>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</si>
  <si>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</si>
  <si>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</si>
  <si>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</si>
  <si>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</si>
  <si>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</si>
  <si>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</si>
  <si>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</si>
  <si>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</si>
  <si>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</si>
  <si>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</si>
  <si>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</si>
  <si>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</si>
  <si>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</si>
  <si>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</si>
  <si>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</si>
  <si>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</si>
  <si>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</si>
  <si>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</si>
  <si>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</si>
  <si>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</si>
  <si>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</si>
  <si>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</si>
  <si>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</si>
  <si>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</si>
  <si>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</si>
  <si>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</si>
  <si>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</si>
  <si>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</si>
  <si>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</si>
  <si>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</si>
  <si>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</si>
  <si>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</si>
  <si>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</si>
  <si>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</si>
  <si>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</si>
  <si>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</si>
  <si>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</si>
  <si>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</si>
  <si>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</si>
  <si>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</si>
  <si>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</si>
  <si>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</si>
  <si>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</si>
  <si>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</si>
  <si>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</si>
  <si>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</si>
  <si>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</si>
  <si>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</si>
  <si>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</si>
  <si>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</si>
  <si>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</si>
  <si>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</si>
  <si>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</si>
  <si>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</si>
  <si>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</si>
  <si>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</si>
  <si>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</si>
  <si>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</si>
  <si>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</si>
  <si>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</si>
  <si>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</si>
  <si>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</si>
  <si>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</si>
  <si>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</si>
  <si>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</si>
  <si>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</si>
  <si>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</si>
  <si>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</si>
  <si>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</si>
  <si>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</si>
  <si>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</si>
  <si>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</si>
  <si>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</si>
  <si>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</si>
  <si>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</si>
  <si>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</si>
  <si>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</si>
  <si>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</si>
  <si>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</si>
  <si>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</si>
  <si>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</si>
  <si>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</si>
  <si>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</si>
  <si>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</si>
  <si>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</si>
  <si>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</si>
  <si>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</si>
  <si>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</si>
  <si>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</si>
  <si>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</si>
  <si>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</si>
  <si>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</si>
  <si>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</si>
  <si>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</si>
  <si>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</si>
  <si>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</si>
  <si>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</si>
  <si>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</si>
  <si>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</si>
  <si>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</si>
  <si>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</si>
  <si>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</si>
  <si>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</si>
  <si>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</si>
  <si>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</si>
  <si>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</si>
  <si>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</si>
  <si>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</si>
  <si>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</si>
  <si>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</si>
  <si>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</si>
  <si>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</si>
  <si>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</si>
  <si>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</si>
  <si>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</si>
  <si>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</si>
  <si>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</si>
  <si>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</si>
  <si>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</si>
  <si>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</si>
  <si>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</si>
  <si>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</si>
  <si>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</si>
  <si>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</si>
  <si>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</si>
  <si>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</si>
  <si>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</si>
  <si>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</si>
  <si>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</si>
  <si>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</si>
  <si>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</si>
  <si>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</si>
  <si>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</si>
  <si>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</si>
  <si>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</si>
  <si>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</si>
  <si>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</si>
  <si>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</si>
  <si>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</si>
  <si>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</si>
  <si>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</si>
  <si>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</si>
  <si>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</si>
  <si>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</si>
  <si>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</si>
  <si>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</si>
  <si>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</si>
  <si>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</si>
  <si>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</si>
  <si>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</si>
  <si>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</si>
  <si>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</si>
  <si>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</si>
  <si>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</si>
  <si>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</si>
  <si>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</si>
  <si>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</si>
  <si>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</si>
  <si>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</si>
  <si>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</si>
  <si>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</si>
  <si>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</si>
  <si>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</si>
  <si>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</si>
  <si>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</si>
  <si>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</si>
  <si>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</si>
  <si>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</si>
  <si>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</si>
  <si>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</si>
  <si>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</si>
  <si>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</si>
  <si>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</si>
  <si>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</si>
  <si>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</si>
  <si>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</si>
  <si>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</si>
  <si>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</si>
  <si>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</si>
  <si>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</si>
  <si>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</si>
  <si>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</si>
  <si>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</si>
  <si>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</si>
  <si>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</si>
  <si>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</si>
  <si>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</si>
  <si>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</si>
  <si>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</si>
  <si>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</si>
  <si>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</si>
  <si>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</si>
  <si>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</si>
  <si>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</si>
  <si>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</si>
  <si>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</si>
  <si>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</si>
  <si>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</si>
  <si>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</si>
  <si>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</si>
  <si>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</si>
  <si>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</si>
  <si>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</si>
  <si>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</si>
  <si>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</si>
  <si>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</si>
  <si>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</si>
  <si>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</si>
  <si>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</si>
  <si>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</si>
  <si>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</si>
  <si>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</si>
  <si>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</si>
  <si>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</si>
  <si>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</si>
  <si>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</si>
  <si>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</si>
  <si>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</si>
  <si>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</si>
  <si>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</si>
  <si>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</si>
  <si>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</si>
  <si>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</si>
  <si>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</si>
  <si>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</si>
  <si>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</si>
  <si>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</si>
  <si>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</si>
  <si>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</si>
  <si>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</si>
  <si>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</si>
  <si>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</si>
  <si>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</si>
  <si>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</si>
  <si>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</si>
  <si>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</si>
  <si>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</si>
  <si>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</si>
  <si>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</si>
  <si>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</si>
  <si>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</si>
  <si>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</si>
  <si>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</si>
  <si>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</si>
  <si>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</si>
  <si>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</si>
  <si>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</si>
  <si>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</si>
  <si>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</si>
  <si>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</si>
  <si>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</si>
  <si>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</si>
  <si>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</si>
  <si>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</si>
  <si>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</si>
  <si>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</si>
  <si>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</si>
  <si>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</si>
  <si>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</si>
  <si>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</si>
  <si>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</si>
  <si>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</si>
  <si>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</si>
  <si>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</si>
  <si>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</si>
  <si>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</si>
  <si>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</si>
  <si>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</si>
  <si>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</si>
  <si>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</si>
  <si>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</si>
  <si>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</si>
  <si>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</si>
  <si>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</si>
  <si>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</si>
  <si>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</si>
  <si>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</si>
  <si>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</si>
  <si>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</si>
  <si>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</si>
  <si>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</si>
  <si>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</si>
  <si>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</si>
  <si>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</si>
  <si>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</si>
  <si>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</si>
  <si>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</si>
  <si>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</si>
  <si>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</si>
  <si>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</si>
  <si>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</si>
  <si>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</si>
  <si>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</si>
  <si>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</si>
  <si>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</si>
  <si>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</si>
  <si>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</si>
  <si>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</si>
  <si>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</si>
  <si>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</si>
  <si>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</si>
  <si>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</si>
  <si>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</si>
  <si>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</si>
  <si>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</si>
  <si>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</si>
  <si>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</si>
  <si>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</si>
  <si>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</si>
  <si>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</si>
  <si>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</si>
  <si>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</si>
  <si>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</si>
  <si>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</si>
  <si>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</si>
  <si>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</si>
  <si>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</si>
  <si>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</si>
  <si>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</si>
  <si>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</si>
  <si>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</si>
  <si>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</si>
  <si>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</si>
  <si>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</si>
  <si>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</si>
  <si>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</si>
  <si>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</si>
  <si>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</si>
  <si>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</si>
  <si>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</si>
  <si>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</si>
  <si>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</si>
  <si>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</si>
  <si>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</si>
  <si>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</si>
  <si>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</si>
  <si>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</si>
  <si>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</si>
  <si>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</si>
  <si>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</si>
  <si>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</si>
  <si>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</si>
  <si>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</si>
  <si>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</si>
  <si>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</si>
  <si>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</si>
  <si>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</si>
  <si>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</si>
  <si>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</si>
  <si>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</si>
  <si>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</si>
  <si>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</si>
  <si>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</si>
  <si>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</si>
  <si>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</si>
  <si>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</si>
  <si>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</si>
  <si>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</si>
  <si>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</si>
  <si>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</si>
  <si>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</si>
  <si>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</si>
  <si>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</si>
  <si>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</si>
  <si>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</si>
  <si>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</si>
  <si>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</si>
  <si>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</si>
  <si>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</si>
  <si>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</si>
  <si>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</si>
  <si>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</si>
  <si>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</si>
  <si>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</si>
  <si>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</si>
  <si>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</si>
  <si>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</si>
  <si>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</si>
  <si>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</si>
  <si>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</si>
  <si>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</si>
  <si>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</si>
  <si>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</si>
  <si>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</si>
  <si>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</si>
  <si>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</si>
  <si>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</si>
  <si>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</si>
  <si>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</si>
  <si>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</si>
  <si>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</si>
  <si>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</si>
  <si>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</si>
  <si>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</si>
  <si>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</si>
  <si>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</si>
  <si>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</si>
  <si>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</si>
  <si>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</si>
  <si>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</si>
  <si>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</si>
  <si>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</si>
  <si>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</si>
  <si>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</si>
  <si>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</si>
  <si>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</si>
  <si>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</si>
  <si>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</si>
  <si>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</si>
  <si>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</si>
  <si>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</si>
  <si>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</si>
  <si>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</si>
  <si>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</si>
  <si>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</si>
  <si>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</si>
  <si>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</si>
  <si>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</si>
  <si>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</si>
  <si>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</si>
  <si>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</si>
  <si>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</si>
  <si>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</si>
  <si>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</si>
  <si>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</si>
  <si>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</si>
  <si>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</si>
  <si>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</si>
  <si>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</si>
  <si>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</si>
  <si>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</si>
  <si>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</si>
  <si>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</si>
  <si>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</si>
  <si>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</si>
  <si>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</si>
  <si>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</si>
  <si>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</si>
  <si>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</si>
  <si>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</si>
  <si>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</si>
  <si>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</si>
  <si>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</si>
  <si>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</si>
  <si>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</si>
  <si>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</si>
  <si>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</si>
  <si>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</si>
  <si>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</si>
  <si>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</si>
  <si>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</si>
  <si>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</si>
  <si>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</si>
  <si>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</si>
  <si>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</si>
  <si>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</si>
  <si>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</si>
  <si>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</si>
  <si>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</si>
  <si>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</si>
  <si>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</si>
  <si>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</si>
  <si>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</si>
  <si>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</si>
  <si>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</si>
  <si>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</si>
  <si>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</si>
  <si>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</si>
  <si>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</si>
  <si>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</si>
  <si>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</si>
  <si>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</si>
  <si>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</si>
  <si>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</si>
  <si>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</si>
  <si>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</si>
  <si>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</si>
  <si>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</si>
  <si>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</si>
  <si>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</si>
  <si>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</si>
  <si>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</si>
  <si>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</si>
  <si>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</si>
  <si>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</si>
  <si>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</si>
  <si>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</si>
  <si>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</si>
  <si>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</si>
  <si>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</si>
  <si>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</si>
  <si>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</si>
  <si>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</si>
  <si>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</si>
  <si>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</si>
  <si>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</si>
  <si>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</si>
  <si>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</si>
  <si>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</si>
  <si>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</si>
  <si>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</si>
  <si>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</si>
  <si>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</si>
  <si>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</si>
  <si>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</si>
  <si>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</si>
  <si>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</si>
  <si>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</si>
  <si>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</si>
  <si>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</si>
  <si>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</si>
  <si>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</si>
  <si>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</si>
  <si>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</si>
  <si>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</si>
  <si>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</si>
  <si>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</si>
  <si>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</si>
  <si>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</si>
  <si>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</si>
  <si>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</si>
  <si>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</si>
  <si>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</si>
  <si>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</si>
  <si>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</si>
  <si>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</si>
  <si>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</si>
  <si>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</si>
  <si>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</si>
  <si>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</si>
  <si>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</si>
  <si>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</si>
  <si>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</si>
  <si>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</si>
  <si>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</si>
  <si>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</si>
  <si>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</si>
  <si>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</si>
  <si>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</si>
  <si>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</si>
  <si>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</si>
  <si>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</si>
  <si>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</si>
  <si>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</si>
  <si>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</si>
  <si>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</si>
  <si>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</si>
  <si>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</si>
  <si>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</si>
  <si>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</si>
  <si>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</si>
  <si>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</si>
  <si>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</si>
  <si>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</si>
  <si>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</si>
  <si>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</si>
  <si>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</si>
  <si>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</si>
  <si>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</si>
  <si>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</si>
  <si>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</si>
  <si>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</si>
  <si>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</si>
  <si>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</si>
  <si>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</si>
  <si>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</si>
  <si>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</si>
  <si>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</si>
  <si>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</si>
  <si>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</si>
  <si>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</si>
  <si>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</si>
  <si>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</si>
  <si>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</si>
  <si>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</si>
  <si>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</si>
  <si>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</si>
  <si>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</si>
  <si>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</si>
  <si>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</si>
  <si>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</si>
  <si>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</si>
  <si>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</si>
  <si>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</si>
  <si>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</si>
  <si>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</si>
  <si>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</si>
  <si>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</si>
  <si>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</si>
  <si>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</si>
  <si>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</si>
  <si>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</si>
  <si>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</si>
  <si>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</si>
  <si>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</si>
  <si>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</si>
  <si>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</si>
  <si>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</si>
  <si>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</si>
  <si>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</si>
  <si>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</si>
  <si>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</si>
  <si>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</si>
  <si>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</si>
  <si>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</si>
  <si>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</si>
  <si>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</si>
  <si>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</si>
  <si>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</si>
  <si>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</si>
  <si>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</si>
  <si>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</si>
  <si>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</si>
  <si>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</si>
  <si>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</si>
  <si>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</si>
  <si>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</si>
  <si>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</si>
  <si>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</si>
  <si>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</si>
  <si>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</si>
  <si>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</si>
  <si>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</si>
  <si>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</si>
  <si>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</si>
  <si>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</si>
  <si>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</si>
  <si>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</si>
  <si>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</si>
  <si>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</si>
  <si>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</si>
  <si>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</si>
  <si>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</si>
  <si>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</si>
  <si>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</si>
  <si>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</si>
  <si>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</si>
  <si>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</si>
  <si>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</si>
  <si>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</si>
  <si>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</si>
  <si>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</si>
  <si>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</si>
  <si>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</si>
  <si>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</si>
  <si>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</si>
  <si>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</si>
  <si>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</si>
  <si>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</si>
  <si>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</si>
  <si>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</si>
  <si>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</si>
  <si>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</si>
  <si>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</si>
  <si>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</si>
  <si>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</si>
  <si>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</si>
  <si>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</si>
  <si>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</si>
  <si>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</si>
  <si>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</si>
  <si>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</si>
  <si>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</si>
  <si>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</si>
  <si>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</si>
  <si>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</si>
  <si>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</si>
  <si>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</si>
  <si>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</si>
  <si>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</si>
  <si>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</si>
  <si>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</si>
  <si>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</si>
  <si>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</si>
  <si>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</si>
  <si>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</si>
  <si>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</si>
  <si>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</si>
  <si>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</si>
  <si>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</si>
  <si>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</si>
  <si>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</si>
  <si>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</si>
  <si>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</si>
  <si>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</si>
  <si>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</si>
  <si>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</si>
  <si>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</si>
  <si>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</si>
  <si>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</si>
  <si>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</si>
  <si>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</si>
  <si>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</si>
  <si>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</si>
  <si>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</si>
  <si>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</si>
  <si>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</si>
  <si>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</si>
  <si>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</si>
  <si>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</si>
  <si>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</si>
  <si>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</si>
  <si>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</si>
  <si>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</si>
  <si>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</si>
  <si>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</si>
  <si>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</si>
  <si>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</si>
  <si>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</si>
  <si>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</si>
  <si>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</si>
  <si>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</si>
  <si>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</si>
  <si>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</si>
  <si>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</si>
  <si>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</si>
  <si>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</si>
  <si>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</si>
  <si>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</si>
  <si>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</si>
  <si>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</si>
  <si>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</si>
  <si>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</si>
  <si>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</si>
  <si>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</si>
  <si>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</si>
  <si>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</si>
  <si>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</si>
  <si>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</si>
  <si>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</si>
  <si>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</si>
  <si>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</si>
  <si>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</si>
  <si>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</si>
  <si>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</si>
  <si>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</si>
  <si>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</si>
  <si>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</si>
  <si>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</si>
  <si>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</si>
  <si>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</si>
  <si>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</si>
  <si>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</si>
  <si>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</si>
  <si>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</si>
  <si>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</si>
  <si>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</si>
  <si>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</si>
  <si>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</si>
  <si>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</si>
  <si>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</si>
  <si>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</si>
  <si>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</si>
  <si>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</si>
  <si>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</si>
  <si>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</si>
  <si>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</si>
  <si>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</si>
  <si>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</si>
  <si>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</si>
  <si>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</si>
  <si>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</si>
  <si>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</si>
  <si>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</si>
  <si>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</si>
  <si>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</si>
  <si>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</si>
  <si>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</si>
  <si>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</si>
  <si>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</si>
  <si>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</si>
  <si>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</si>
  <si>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</si>
  <si>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</si>
  <si>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</si>
  <si>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</si>
  <si>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</si>
  <si>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</si>
  <si>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</si>
  <si>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</si>
  <si>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</si>
  <si>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</si>
  <si>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</si>
  <si>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</si>
  <si>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</si>
  <si>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</si>
  <si>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</si>
  <si>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</si>
  <si>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</si>
  <si>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</si>
  <si>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</si>
  <si>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</si>
  <si>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</si>
  <si>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</si>
  <si>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</si>
  <si>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</si>
  <si>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</si>
  <si>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</si>
  <si>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</si>
  <si>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</si>
  <si>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</si>
  <si>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</si>
  <si>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</si>
  <si>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</si>
  <si>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</si>
  <si>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</si>
  <si>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</si>
  <si>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</si>
  <si>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</si>
  <si>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</si>
  <si>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</si>
  <si>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</si>
  <si>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</si>
  <si>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</si>
  <si>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</si>
  <si>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</si>
  <si>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</si>
  <si>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</si>
  <si>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</si>
  <si>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</si>
  <si>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</si>
  <si>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</si>
  <si>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</si>
  <si>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</si>
  <si>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</si>
  <si>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</si>
  <si>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</si>
  <si>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</si>
  <si>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</si>
  <si>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</si>
  <si>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</si>
  <si>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</si>
  <si>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</si>
  <si>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</si>
  <si>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</si>
  <si>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</si>
  <si>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</si>
  <si>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</si>
  <si>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</si>
  <si>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</si>
  <si>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</si>
  <si>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</si>
  <si>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</si>
  <si>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</si>
  <si>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</si>
  <si>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</si>
  <si>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</si>
  <si>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</si>
  <si>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</si>
  <si>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</si>
  <si>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</si>
  <si>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</si>
  <si>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</si>
  <si>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</si>
  <si>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</si>
  <si>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</si>
  <si>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</si>
  <si>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</si>
  <si>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</si>
  <si>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</si>
  <si>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</si>
  <si>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</si>
  <si>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</si>
  <si>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</si>
  <si>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</si>
  <si>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</si>
  <si>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</si>
  <si>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</si>
  <si>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</si>
  <si>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</si>
  <si>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</si>
  <si>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</si>
  <si>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</si>
  <si>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</si>
  <si>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</si>
  <si>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</si>
  <si>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</si>
  <si>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</si>
  <si>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</si>
  <si>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</si>
  <si>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</si>
  <si>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</si>
  <si>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</si>
  <si>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</si>
  <si>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</si>
  <si>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</si>
  <si>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</si>
  <si>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</si>
  <si>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</si>
  <si>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</si>
  <si>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</si>
  <si>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</si>
  <si>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</si>
  <si>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</si>
  <si>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</si>
  <si>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</si>
  <si>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</si>
  <si>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</si>
  <si>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</si>
  <si>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</si>
  <si>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</si>
  <si>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</si>
  <si>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</si>
  <si>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</si>
  <si>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</si>
  <si>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</si>
  <si>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</si>
  <si>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</si>
  <si>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</si>
  <si>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</si>
  <si>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</si>
  <si>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</si>
  <si>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</si>
  <si>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</si>
  <si>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</si>
  <si>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</si>
  <si>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</si>
  <si>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</si>
  <si>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</si>
  <si>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</si>
  <si>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</si>
  <si>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</si>
  <si>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</si>
  <si>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</si>
  <si>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</si>
  <si>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</si>
  <si>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</si>
  <si>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</si>
  <si>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</si>
  <si>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</si>
  <si>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</si>
  <si>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</si>
  <si>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</si>
  <si>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</si>
  <si>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</si>
  <si>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</si>
  <si>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</si>
  <si>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</si>
  <si>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</si>
  <si>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</si>
  <si>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</si>
  <si>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</si>
  <si>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</si>
  <si>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</si>
  <si>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</si>
  <si>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</si>
  <si>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</si>
  <si>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</si>
  <si>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</si>
  <si>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</si>
  <si>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</si>
  <si>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</si>
  <si>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</si>
  <si>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</si>
  <si>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</si>
  <si>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</si>
  <si>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</si>
  <si>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</si>
  <si>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</si>
  <si>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</si>
  <si>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</si>
  <si>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</si>
  <si>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</si>
  <si>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</si>
  <si>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</si>
  <si>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</si>
  <si>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</si>
  <si>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</si>
  <si>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</si>
  <si>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</si>
  <si>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</si>
  <si>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</si>
  <si>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</si>
  <si>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</si>
  <si>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</si>
  <si>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</si>
  <si>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</si>
  <si>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</si>
  <si>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</si>
  <si>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</si>
  <si>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</si>
  <si>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</si>
  <si>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</si>
  <si>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</si>
  <si>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</si>
  <si>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</si>
  <si>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</si>
  <si>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</si>
  <si>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</si>
  <si>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</si>
  <si>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</si>
  <si>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</si>
  <si>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</si>
  <si>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</si>
  <si>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</si>
  <si>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</si>
  <si>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</si>
  <si>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</si>
  <si>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</si>
  <si>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</si>
  <si>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</si>
  <si>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</si>
  <si>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</si>
  <si>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</si>
  <si>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</si>
  <si>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</si>
  <si>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</si>
  <si>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</si>
  <si>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</si>
  <si>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</si>
  <si>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</si>
  <si>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</si>
  <si>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</si>
  <si>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</si>
  <si>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</si>
  <si>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</si>
  <si>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</si>
  <si>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</si>
  <si>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</si>
  <si>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</si>
  <si>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</si>
  <si>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</si>
  <si>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</si>
  <si>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</si>
  <si>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</si>
  <si>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</si>
  <si>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</si>
  <si>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</si>
  <si>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</si>
  <si>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</si>
  <si>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</si>
  <si>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</si>
  <si>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</si>
  <si>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</si>
  <si>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</si>
  <si>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</si>
  <si>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</si>
  <si>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</si>
  <si>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</si>
  <si>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</si>
  <si>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</si>
  <si>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</si>
  <si>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</si>
  <si>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</si>
  <si>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</si>
  <si>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</si>
  <si>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</si>
  <si>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</si>
  <si>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</si>
  <si>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</si>
  <si>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</si>
  <si>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</si>
  <si>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</si>
  <si>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</si>
  <si>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</si>
  <si>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</si>
  <si>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</si>
  <si>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</si>
  <si>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</si>
  <si>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</si>
  <si>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</si>
  <si>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</si>
  <si>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</si>
  <si>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</si>
  <si>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</si>
  <si>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</si>
  <si>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</si>
  <si>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</si>
  <si>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</si>
  <si>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</si>
  <si>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</si>
  <si>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</si>
  <si>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</si>
  <si>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</si>
  <si>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</si>
  <si>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</si>
  <si>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</si>
  <si>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</si>
  <si>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</si>
  <si>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</si>
  <si>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</si>
  <si>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</si>
  <si>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</si>
  <si>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</si>
  <si>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</si>
  <si>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</si>
  <si>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</si>
  <si>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</si>
  <si>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</si>
  <si>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</si>
  <si>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</si>
  <si>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</si>
  <si>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</si>
  <si>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</si>
  <si>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</si>
  <si>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</si>
  <si>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</si>
  <si>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</si>
  <si>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</si>
  <si>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</si>
  <si>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</si>
  <si>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</si>
  <si>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</si>
  <si>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</si>
  <si>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</si>
  <si>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</si>
  <si>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</si>
  <si>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</si>
  <si>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</si>
  <si>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</si>
  <si>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</si>
  <si>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</si>
  <si>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</si>
  <si>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</si>
  <si>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</si>
  <si>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</si>
  <si>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</si>
  <si>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</si>
  <si>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</si>
  <si>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</si>
  <si>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</si>
  <si>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</si>
  <si>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</si>
  <si>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</si>
  <si>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</si>
  <si>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</si>
  <si>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</si>
  <si>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</si>
  <si>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</si>
  <si>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</si>
  <si>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</si>
  <si>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</si>
  <si>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</si>
  <si>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</si>
  <si>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</si>
  <si>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</si>
  <si>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</si>
  <si>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</si>
  <si>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</si>
  <si>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</si>
  <si>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</si>
  <si>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</si>
  <si>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</si>
  <si>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</si>
  <si>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</si>
  <si>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</si>
  <si>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</si>
  <si>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</si>
  <si>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</si>
  <si>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</si>
  <si>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</si>
  <si>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</si>
  <si>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</si>
  <si>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</si>
  <si>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</si>
  <si>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</si>
  <si>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</si>
  <si>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</si>
  <si>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</si>
  <si>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</si>
  <si>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</si>
  <si>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</si>
  <si>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</si>
  <si>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</si>
  <si>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</si>
  <si>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</si>
  <si>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</si>
  <si>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</si>
  <si>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</si>
  <si>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</si>
  <si>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</si>
  <si>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</si>
  <si>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</si>
  <si>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</si>
  <si>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</si>
  <si>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</si>
  <si>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</si>
  <si>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</si>
  <si>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</si>
  <si>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</si>
  <si>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</si>
  <si>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</si>
  <si>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</si>
  <si>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</si>
  <si>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</si>
  <si>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</si>
  <si>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</si>
  <si>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</si>
  <si>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</si>
  <si>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</si>
  <si>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</si>
  <si>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</si>
  <si>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</si>
  <si>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</si>
  <si>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</si>
  <si>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</si>
  <si>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</si>
  <si>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</si>
  <si>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</si>
  <si>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</si>
  <si>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</si>
  <si>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</si>
  <si>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</si>
  <si>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</si>
  <si>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</si>
  <si>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</si>
  <si>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</si>
  <si>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</si>
  <si>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</si>
  <si>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</si>
  <si>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</si>
  <si>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</si>
  <si>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</si>
  <si>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</si>
  <si>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</si>
  <si>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</si>
  <si>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</si>
  <si>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</si>
  <si>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</si>
  <si>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</si>
  <si>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</si>
  <si>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</si>
  <si>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</si>
  <si>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</si>
  <si>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</si>
  <si>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</si>
  <si>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</si>
  <si>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</si>
  <si>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</si>
  <si>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</si>
  <si>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</si>
  <si>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</si>
  <si>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</si>
  <si>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</si>
  <si>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</si>
  <si>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</si>
  <si>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</si>
  <si>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</si>
  <si>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</si>
  <si>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</si>
  <si>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</si>
  <si>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</si>
  <si>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</si>
  <si>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</si>
  <si>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</si>
  <si>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</si>
  <si>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</si>
  <si>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</si>
  <si>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</si>
  <si>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</si>
  <si>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</si>
  <si>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</si>
  <si>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</si>
  <si>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</si>
  <si>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</si>
  <si>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</si>
  <si>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</si>
  <si>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</si>
  <si>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</si>
  <si>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</si>
  <si>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</si>
  <si>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</si>
  <si>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</si>
  <si>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</si>
  <si>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</si>
  <si>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</si>
  <si>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</si>
  <si>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</si>
  <si>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</si>
  <si>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</si>
  <si>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</si>
  <si>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</si>
  <si>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</si>
  <si>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</si>
  <si>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</si>
  <si>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</si>
  <si>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</si>
  <si>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</si>
  <si>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</si>
  <si>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</si>
  <si>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</si>
  <si>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</si>
  <si>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</si>
  <si>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</si>
  <si>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</si>
  <si>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</si>
  <si>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</si>
  <si>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</si>
  <si>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</si>
  <si>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</si>
  <si>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</si>
  <si>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</si>
  <si>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</si>
  <si>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</si>
  <si>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</si>
  <si>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</si>
  <si>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</si>
  <si>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</si>
  <si>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</si>
  <si>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</si>
  <si>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</si>
  <si>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</si>
  <si>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</si>
  <si>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</si>
  <si>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</si>
  <si>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</si>
  <si>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</si>
  <si>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</si>
  <si>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</si>
  <si>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</si>
  <si>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</si>
  <si>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</si>
  <si>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</si>
  <si>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</si>
  <si>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</si>
  <si>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</si>
  <si>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</si>
  <si>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</si>
  <si>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</si>
  <si>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</si>
  <si>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</si>
  <si>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</si>
  <si>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</si>
  <si>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</si>
  <si>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</si>
  <si>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</si>
  <si>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</si>
  <si>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</si>
  <si>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</si>
  <si>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</si>
  <si>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</si>
  <si>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</si>
  <si>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</si>
  <si>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</si>
  <si>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</si>
  <si>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</si>
  <si>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</si>
  <si>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</si>
  <si>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</si>
  <si>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</si>
  <si>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</si>
  <si>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</si>
  <si>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</si>
  <si>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</si>
  <si>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</si>
  <si>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</si>
  <si>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</si>
  <si>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</si>
  <si>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</si>
  <si>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</si>
  <si>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</si>
  <si>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</si>
  <si>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</si>
  <si>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</si>
  <si>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</si>
  <si>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</si>
  <si>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</si>
  <si>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</si>
  <si>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</si>
  <si>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</si>
  <si>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</si>
  <si>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</si>
  <si>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</si>
  <si>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</si>
  <si>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</si>
  <si>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</si>
  <si>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</si>
  <si>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</si>
  <si>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</si>
  <si>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</si>
  <si>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</si>
  <si>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</si>
  <si>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</si>
  <si>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</si>
  <si>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</si>
  <si>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</si>
  <si>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</si>
  <si>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</si>
  <si>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</si>
  <si>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</si>
  <si>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</si>
  <si>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</si>
  <si>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</si>
  <si>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</si>
  <si>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</si>
  <si>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</si>
  <si>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</si>
  <si>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</si>
  <si>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</si>
  <si>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</si>
  <si>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</si>
  <si>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</si>
  <si>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</si>
  <si>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</si>
  <si>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</si>
  <si>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</si>
  <si>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</si>
  <si>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</si>
  <si>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</si>
  <si>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</si>
  <si>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</si>
  <si>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</si>
  <si>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</si>
  <si>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</si>
  <si>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</si>
  <si>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</si>
  <si>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</si>
  <si>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</si>
  <si>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</si>
  <si>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</si>
  <si>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</si>
  <si>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</si>
  <si>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</si>
  <si>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</si>
  <si>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</si>
  <si>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</si>
  <si>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</si>
  <si>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</si>
  <si>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</si>
  <si>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</si>
  <si>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</si>
  <si>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</si>
  <si>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</si>
  <si>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</si>
  <si>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</si>
  <si>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</si>
  <si>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</si>
  <si>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</si>
  <si>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</si>
  <si>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</si>
  <si>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</si>
  <si>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</si>
  <si>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</si>
  <si>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</si>
  <si>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</si>
  <si>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</si>
  <si>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</si>
  <si>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</si>
  <si>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</si>
  <si>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</si>
  <si>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村谷美鈴</t>
    <rPh sb="0" eb="4">
      <t>ムラヤミスズ</t>
    </rPh>
    <phoneticPr fontId="1"/>
  </si>
  <si>
    <t>施設長</t>
    <rPh sb="0" eb="3">
      <t>シセツチョウ</t>
    </rPh>
    <phoneticPr fontId="1"/>
  </si>
  <si>
    <t>２　法人</t>
  </si>
  <si>
    <t>５　営利法人</t>
  </si>
  <si>
    <t>株式会社　R.styles</t>
    <rPh sb="0" eb="4">
      <t>カブシキガイシャ</t>
    </rPh>
    <phoneticPr fontId="1"/>
  </si>
  <si>
    <t>かぶしきかいしゃ　あーるすたいるず</t>
    <phoneticPr fontId="1"/>
  </si>
  <si>
    <t>6450001010765</t>
    <phoneticPr fontId="1"/>
  </si>
  <si>
    <t>北海道旭川市５条通１８丁目2195-2</t>
    <rPh sb="0" eb="3">
      <t>ホッカイドウ</t>
    </rPh>
    <rPh sb="3" eb="6">
      <t>アサヒカワシ</t>
    </rPh>
    <rPh sb="7" eb="8">
      <t>ジョウ</t>
    </rPh>
    <rPh sb="8" eb="9">
      <t>トオ</t>
    </rPh>
    <rPh sb="11" eb="13">
      <t>チョウメ</t>
    </rPh>
    <phoneticPr fontId="1"/>
  </si>
  <si>
    <t>0166</t>
    <phoneticPr fontId="1"/>
  </si>
  <si>
    <t>32</t>
    <phoneticPr fontId="1"/>
  </si>
  <si>
    <t>2205</t>
    <phoneticPr fontId="1"/>
  </si>
  <si>
    <t>73</t>
    <phoneticPr fontId="1"/>
  </si>
  <si>
    <t>8032</t>
    <phoneticPr fontId="1"/>
  </si>
  <si>
    <t>style8670</t>
    <phoneticPr fontId="1"/>
  </si>
  <si>
    <t>fork.ocn.ne.jp</t>
    <phoneticPr fontId="1"/>
  </si>
  <si>
    <t>https://</t>
  </si>
  <si>
    <t>www.styles0620.com</t>
    <phoneticPr fontId="1"/>
  </si>
  <si>
    <t>村谷貴則</t>
    <rPh sb="0" eb="2">
      <t>ムラヤ</t>
    </rPh>
    <rPh sb="2" eb="4">
      <t>タカノリ</t>
    </rPh>
    <phoneticPr fontId="1"/>
  </si>
  <si>
    <t>代表取締役</t>
    <rPh sb="0" eb="5">
      <t>ダイヒョウトリシマリヤク</t>
    </rPh>
    <phoneticPr fontId="1"/>
  </si>
  <si>
    <t>住宅型有料老人ホームすたいる</t>
    <rPh sb="0" eb="7">
      <t>ジュウタクガタユウリョウロウジン</t>
    </rPh>
    <phoneticPr fontId="1"/>
  </si>
  <si>
    <t>じゅうたくがたゆうりょうろうじほーむすたいる</t>
    <phoneticPr fontId="1"/>
  </si>
  <si>
    <t>旭川市６条通２０丁目1717-36</t>
    <rPh sb="0" eb="3">
      <t>アサヒカワシ</t>
    </rPh>
    <rPh sb="4" eb="5">
      <t>ジョウ</t>
    </rPh>
    <rPh sb="5" eb="6">
      <t>トオ</t>
    </rPh>
    <rPh sb="8" eb="10">
      <t>チョウメ</t>
    </rPh>
    <phoneticPr fontId="1"/>
  </si>
  <si>
    <t>旭川４条</t>
    <rPh sb="0" eb="2">
      <t>アサヒカワ</t>
    </rPh>
    <rPh sb="3" eb="4">
      <t>ジョウ</t>
    </rPh>
    <phoneticPr fontId="1"/>
  </si>
  <si>
    <t>徒歩５分</t>
    <rPh sb="0" eb="2">
      <t>トホ</t>
    </rPh>
    <rPh sb="3" eb="4">
      <t>フン</t>
    </rPh>
    <phoneticPr fontId="1"/>
  </si>
  <si>
    <t>76</t>
    <phoneticPr fontId="1"/>
  </si>
  <si>
    <t>7538</t>
    <phoneticPr fontId="1"/>
  </si>
  <si>
    <t>7539</t>
    <phoneticPr fontId="1"/>
  </si>
  <si>
    <t>３　住宅型</t>
  </si>
  <si>
    <t>１　事業者が自ら所有する土地</t>
  </si>
  <si>
    <t>２　準耐火建築物</t>
  </si>
  <si>
    <t>３　木造</t>
  </si>
  <si>
    <t>１　事業者が自ら所有する建物</t>
  </si>
  <si>
    <t>１　全室個室（縁故者個室含む）</t>
  </si>
  <si>
    <t>１　あり</t>
  </si>
  <si>
    <t>２　なし</t>
  </si>
  <si>
    <t>１　あり（車椅子対応）</t>
  </si>
  <si>
    <t>１　全ての居室あり</t>
  </si>
  <si>
    <t>１　全ての便所あり</t>
  </si>
  <si>
    <t>１　全ての浴室あり</t>
  </si>
  <si>
    <t>ノーマライゼーションの精神のもと、利用者の特性を踏まえて、その有する能力を活かし自立した日常生活が出来るよう最大限支援する</t>
    <rPh sb="11" eb="13">
      <t>セイシン</t>
    </rPh>
    <rPh sb="17" eb="20">
      <t>リヨウシャ</t>
    </rPh>
    <rPh sb="21" eb="23">
      <t>トクセイ</t>
    </rPh>
    <rPh sb="24" eb="25">
      <t>フ</t>
    </rPh>
    <rPh sb="31" eb="32">
      <t>ユウ</t>
    </rPh>
    <rPh sb="34" eb="36">
      <t>ノウリョク</t>
    </rPh>
    <rPh sb="37" eb="38">
      <t>イ</t>
    </rPh>
    <rPh sb="40" eb="42">
      <t>ジリツ</t>
    </rPh>
    <rPh sb="44" eb="48">
      <t>ニチジョウセイカツ</t>
    </rPh>
    <rPh sb="49" eb="51">
      <t>デキ</t>
    </rPh>
    <rPh sb="54" eb="57">
      <t>サイダイゲン</t>
    </rPh>
    <rPh sb="57" eb="59">
      <t>シエン</t>
    </rPh>
    <phoneticPr fontId="1"/>
  </si>
  <si>
    <t>フレイル予防に努め、毎日のラジオ体操・天気の良い日は外歩行・レクレーション多め対応中</t>
    <rPh sb="4" eb="6">
      <t>ヨボウ</t>
    </rPh>
    <rPh sb="7" eb="8">
      <t>ツト</t>
    </rPh>
    <rPh sb="10" eb="12">
      <t>マイニチ</t>
    </rPh>
    <rPh sb="16" eb="18">
      <t>タイソウ</t>
    </rPh>
    <rPh sb="19" eb="21">
      <t>テンキ</t>
    </rPh>
    <rPh sb="22" eb="23">
      <t>ヨ</t>
    </rPh>
    <rPh sb="24" eb="25">
      <t>ヒ</t>
    </rPh>
    <rPh sb="26" eb="29">
      <t>ソトホコウ</t>
    </rPh>
    <rPh sb="37" eb="38">
      <t>オオ</t>
    </rPh>
    <rPh sb="39" eb="41">
      <t>タイオウ</t>
    </rPh>
    <rPh sb="41" eb="42">
      <t>チュウ</t>
    </rPh>
    <phoneticPr fontId="1"/>
  </si>
  <si>
    <t>１　自ら実施</t>
  </si>
  <si>
    <t>○</t>
  </si>
  <si>
    <t>四条はらだ医院</t>
    <rPh sb="0" eb="1">
      <t>ヨン</t>
    </rPh>
    <rPh sb="1" eb="2">
      <t>ジョウ</t>
    </rPh>
    <rPh sb="5" eb="7">
      <t>イイン</t>
    </rPh>
    <phoneticPr fontId="1"/>
  </si>
  <si>
    <t>旭川市４条通１８丁目836-1</t>
    <rPh sb="0" eb="2">
      <t>アサヒカワ</t>
    </rPh>
    <rPh sb="2" eb="3">
      <t>シ</t>
    </rPh>
    <rPh sb="4" eb="5">
      <t>ジョウ</t>
    </rPh>
    <rPh sb="5" eb="6">
      <t>トオ</t>
    </rPh>
    <rPh sb="8" eb="10">
      <t>チョウメ</t>
    </rPh>
    <phoneticPr fontId="1"/>
  </si>
  <si>
    <t>内科</t>
    <rPh sb="0" eb="2">
      <t>ナイカ</t>
    </rPh>
    <phoneticPr fontId="1"/>
  </si>
  <si>
    <t>豊岡内科整形外科クリニック</t>
    <rPh sb="0" eb="2">
      <t>トヨオカ</t>
    </rPh>
    <rPh sb="2" eb="4">
      <t>ナイカ</t>
    </rPh>
    <rPh sb="4" eb="6">
      <t>セイケイ</t>
    </rPh>
    <rPh sb="6" eb="8">
      <t>ゲカ</t>
    </rPh>
    <phoneticPr fontId="1"/>
  </si>
  <si>
    <t>内科・整形外科</t>
    <rPh sb="0" eb="2">
      <t>ナイカ</t>
    </rPh>
    <rPh sb="3" eb="7">
      <t>セイケイゲカ</t>
    </rPh>
    <phoneticPr fontId="1"/>
  </si>
  <si>
    <t>旭川市豊岡３条６丁目176-107</t>
    <rPh sb="0" eb="3">
      <t>アサヒカワシ</t>
    </rPh>
    <rPh sb="3" eb="5">
      <t>トヨオカ</t>
    </rPh>
    <rPh sb="6" eb="7">
      <t>ジョウ</t>
    </rPh>
    <rPh sb="8" eb="10">
      <t>チョウメ</t>
    </rPh>
    <phoneticPr fontId="1"/>
  </si>
  <si>
    <t>永山歯科クリニック</t>
    <rPh sb="0" eb="4">
      <t>ナガヤマシカ</t>
    </rPh>
    <phoneticPr fontId="1"/>
  </si>
  <si>
    <t>旭川市７条通１９丁目１２０番地</t>
    <rPh sb="0" eb="3">
      <t>アサヒカワシ</t>
    </rPh>
    <rPh sb="4" eb="5">
      <t>ジョウ</t>
    </rPh>
    <rPh sb="5" eb="6">
      <t>トオ</t>
    </rPh>
    <rPh sb="8" eb="10">
      <t>チョウメ</t>
    </rPh>
    <rPh sb="13" eb="15">
      <t>バンチ</t>
    </rPh>
    <phoneticPr fontId="1"/>
  </si>
  <si>
    <t>訪問診療等</t>
    <rPh sb="0" eb="2">
      <t>ホウモン</t>
    </rPh>
    <rPh sb="2" eb="4">
      <t>シンリョウ</t>
    </rPh>
    <rPh sb="4" eb="5">
      <t>トウ</t>
    </rPh>
    <phoneticPr fontId="1"/>
  </si>
  <si>
    <t>入居者様の状態に応じて、又はご希望があれば対応可能</t>
    <rPh sb="0" eb="3">
      <t>ニュウキョシャ</t>
    </rPh>
    <rPh sb="3" eb="4">
      <t>サマ</t>
    </rPh>
    <rPh sb="5" eb="7">
      <t>ジョウタイ</t>
    </rPh>
    <rPh sb="8" eb="9">
      <t>オウ</t>
    </rPh>
    <rPh sb="12" eb="13">
      <t>マタ</t>
    </rPh>
    <rPh sb="15" eb="17">
      <t>キボウ</t>
    </rPh>
    <rPh sb="21" eb="23">
      <t>タイオウ</t>
    </rPh>
    <rPh sb="23" eb="25">
      <t>カノウ</t>
    </rPh>
    <phoneticPr fontId="1"/>
  </si>
  <si>
    <t>特になし</t>
    <rPh sb="0" eb="1">
      <t>トク</t>
    </rPh>
    <phoneticPr fontId="1"/>
  </si>
  <si>
    <t>入居契約書第２９条のとおり</t>
    <rPh sb="0" eb="4">
      <t>ニュウキョケイヤク</t>
    </rPh>
    <rPh sb="4" eb="5">
      <t>ショ</t>
    </rPh>
    <rPh sb="5" eb="6">
      <t>ダイ</t>
    </rPh>
    <rPh sb="8" eb="9">
      <t>ジョウ</t>
    </rPh>
    <phoneticPr fontId="1"/>
  </si>
  <si>
    <t>２　建物賃貸借方式</t>
  </si>
  <si>
    <t>３　月払い方式</t>
  </si>
  <si>
    <t>１　減額なし</t>
  </si>
  <si>
    <t>運営懇談会などでの意見聴取</t>
    <rPh sb="0" eb="2">
      <t>ウンエイ</t>
    </rPh>
    <rPh sb="2" eb="5">
      <t>コンダンカイ</t>
    </rPh>
    <rPh sb="9" eb="11">
      <t>イケン</t>
    </rPh>
    <rPh sb="11" eb="13">
      <t>チョウシュ</t>
    </rPh>
    <phoneticPr fontId="1"/>
  </si>
  <si>
    <t>入居契約書第２７条のとおり</t>
    <rPh sb="0" eb="2">
      <t>ニュウキョ</t>
    </rPh>
    <rPh sb="2" eb="5">
      <t>ケイヤクショ</t>
    </rPh>
    <rPh sb="5" eb="6">
      <t>ダイ</t>
    </rPh>
    <rPh sb="8" eb="9">
      <t>ジョウ</t>
    </rPh>
    <phoneticPr fontId="1"/>
  </si>
  <si>
    <t>要介護２</t>
    <rPh sb="0" eb="3">
      <t>ヨウカイゴ</t>
    </rPh>
    <phoneticPr fontId="1"/>
  </si>
  <si>
    <t>暖房費8000</t>
    <rPh sb="0" eb="3">
      <t>ダンボウヒ</t>
    </rPh>
    <phoneticPr fontId="1"/>
  </si>
  <si>
    <t>28000円（生活保護対象）</t>
    <rPh sb="5" eb="6">
      <t>エン</t>
    </rPh>
    <rPh sb="7" eb="11">
      <t>セイカツホゴ</t>
    </rPh>
    <rPh sb="11" eb="13">
      <t>タイショウ</t>
    </rPh>
    <phoneticPr fontId="1"/>
  </si>
  <si>
    <t>25000円（月額）</t>
    <rPh sb="5" eb="6">
      <t>エン</t>
    </rPh>
    <rPh sb="7" eb="9">
      <t>ツキガク</t>
    </rPh>
    <phoneticPr fontId="1"/>
  </si>
  <si>
    <t>39000円（月額・定額）</t>
    <rPh sb="5" eb="6">
      <t>エン</t>
    </rPh>
    <rPh sb="7" eb="9">
      <t>ツキガク</t>
    </rPh>
    <rPh sb="10" eb="12">
      <t>テイガク</t>
    </rPh>
    <phoneticPr fontId="1"/>
  </si>
  <si>
    <t>14000円（月額）</t>
    <rPh sb="5" eb="6">
      <t>エン</t>
    </rPh>
    <rPh sb="7" eb="9">
      <t>ツキガク</t>
    </rPh>
    <phoneticPr fontId="1"/>
  </si>
  <si>
    <t>三井住友海上　個別補償</t>
    <rPh sb="0" eb="4">
      <t>ミツイスミトモ</t>
    </rPh>
    <rPh sb="4" eb="6">
      <t>カイジョウ</t>
    </rPh>
    <rPh sb="7" eb="11">
      <t>コベツホショウ</t>
    </rPh>
    <phoneticPr fontId="1"/>
  </si>
  <si>
    <t>１　入居希望者に公開</t>
  </si>
  <si>
    <t>３　公開していない</t>
  </si>
  <si>
    <t>訪問介護事業所すたいる</t>
    <rPh sb="0" eb="7">
      <t>ホウモンカイゴジギョウショ</t>
    </rPh>
    <phoneticPr fontId="1"/>
  </si>
  <si>
    <t>アポロ</t>
    <phoneticPr fontId="1"/>
  </si>
  <si>
    <t>リハビリ特化型デイサービスすたいる</t>
    <rPh sb="4" eb="7">
      <t>トッカガタ</t>
    </rPh>
    <phoneticPr fontId="1"/>
  </si>
  <si>
    <t>ニッタ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</si>
</sst>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06" zoomScale="90" zoomScaleNormal="100" zoomScaleSheetLayoutView="90" workbookViewId="0">
      <selection activeCell="M311" sqref="M311:P311"/>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10</v>
      </c>
      <c r="J4" s="471"/>
      <c r="K4" s="33" t="s">
        <v>2448</v>
      </c>
      <c r="L4" s="471">
        <v>1</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2528</v>
      </c>
      <c r="G6" s="341"/>
      <c r="H6" s="341"/>
      <c r="I6" s="341"/>
      <c r="J6" s="341"/>
      <c r="K6" s="341"/>
      <c r="L6" s="341"/>
      <c r="M6" s="341"/>
      <c r="N6" s="341"/>
      <c r="O6" s="341"/>
      <c r="P6" s="341"/>
    </row>
    <row r="7" spans="1:20" ht="20.100000000000001" customHeight="1">
      <c r="B7" s="452" t="s">
        <v>416</v>
      </c>
      <c r="C7" s="325"/>
      <c r="D7" s="325"/>
      <c r="E7" s="326"/>
      <c r="F7" s="109" t="s">
        <v>2358</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95" customHeight="1">
      <c r="B15" s="303" t="s">
        <v>499</v>
      </c>
      <c r="C15" s="102"/>
      <c r="D15" s="102"/>
      <c r="E15" s="103"/>
      <c r="F15" s="130" t="s">
        <v>500</v>
      </c>
      <c r="G15" s="130"/>
      <c r="H15" s="130"/>
      <c r="I15" s="130"/>
      <c r="J15" s="109" t="s">
        <v>2359</v>
      </c>
      <c r="K15" s="117"/>
      <c r="L15" s="117"/>
      <c r="M15" s="117"/>
      <c r="N15" s="117"/>
      <c r="O15" s="117"/>
      <c r="P15" s="118"/>
    </row>
    <row r="16" spans="1:20" ht="19.95"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39" t="s">
        <v>6</v>
      </c>
      <c r="C17" s="97"/>
      <c r="D17" s="97"/>
      <c r="E17" s="267"/>
      <c r="F17" s="34" t="s">
        <v>13</v>
      </c>
      <c r="G17" s="31">
        <v>78</v>
      </c>
      <c r="H17" s="35" t="s">
        <v>469</v>
      </c>
      <c r="I17" s="32">
        <v>8215</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4"/>
      <c r="C20" s="365"/>
      <c r="D20" s="365"/>
      <c r="E20" s="366"/>
      <c r="F20" s="130" t="s">
        <v>15</v>
      </c>
      <c r="G20" s="130"/>
      <c r="H20" s="130"/>
      <c r="I20" s="130"/>
      <c r="J20" s="64" t="s">
        <v>2535</v>
      </c>
      <c r="K20" s="35" t="s">
        <v>469</v>
      </c>
      <c r="L20" s="63" t="s">
        <v>2538</v>
      </c>
      <c r="M20" s="35" t="s">
        <v>469</v>
      </c>
      <c r="N20" s="63" t="s">
        <v>2539</v>
      </c>
      <c r="O20" s="313"/>
      <c r="P20" s="314"/>
      <c r="Q20" s="12"/>
    </row>
    <row r="21" spans="1:20" ht="20.100000000000001" customHeight="1">
      <c r="B21" s="364"/>
      <c r="C21" s="365"/>
      <c r="D21" s="365"/>
      <c r="E21" s="366"/>
      <c r="F21" s="194" t="s">
        <v>411</v>
      </c>
      <c r="G21" s="195"/>
      <c r="H21" s="195"/>
      <c r="I21" s="196"/>
      <c r="J21" s="109" t="s">
        <v>2540</v>
      </c>
      <c r="K21" s="117"/>
      <c r="L21" s="117"/>
      <c r="M21" s="35" t="s">
        <v>465</v>
      </c>
      <c r="N21" s="117" t="s">
        <v>2541</v>
      </c>
      <c r="O21" s="117"/>
      <c r="P21" s="118"/>
    </row>
    <row r="22" spans="1:20" ht="20.100000000000001" customHeight="1">
      <c r="B22" s="364"/>
      <c r="C22" s="365"/>
      <c r="D22" s="365"/>
      <c r="E22" s="366"/>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2542</v>
      </c>
      <c r="K23" s="400"/>
      <c r="L23" s="218" t="s">
        <v>2543</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2544</v>
      </c>
      <c r="K24" s="108"/>
      <c r="L24" s="108"/>
      <c r="M24" s="108"/>
      <c r="N24" s="108"/>
      <c r="O24" s="109"/>
      <c r="P24" s="110"/>
    </row>
    <row r="25" spans="1:20" ht="20.100000000000001" customHeight="1">
      <c r="B25" s="301"/>
      <c r="C25" s="323"/>
      <c r="D25" s="323"/>
      <c r="E25" s="302"/>
      <c r="F25" s="260" t="s">
        <v>18</v>
      </c>
      <c r="G25" s="260"/>
      <c r="H25" s="130"/>
      <c r="I25" s="130"/>
      <c r="J25" s="108" t="s">
        <v>2545</v>
      </c>
      <c r="K25" s="108"/>
      <c r="L25" s="108"/>
      <c r="M25" s="108"/>
      <c r="N25" s="108"/>
      <c r="O25" s="109"/>
      <c r="P25" s="110"/>
    </row>
    <row r="26" spans="1:20" ht="20.100000000000001" customHeight="1">
      <c r="B26" s="186" t="s">
        <v>9</v>
      </c>
      <c r="C26" s="130"/>
      <c r="D26" s="130"/>
      <c r="E26" s="130"/>
      <c r="F26" s="444">
        <v>2013</v>
      </c>
      <c r="G26" s="445"/>
      <c r="H26" s="35" t="s">
        <v>466</v>
      </c>
      <c r="I26" s="445">
        <v>7</v>
      </c>
      <c r="J26" s="445"/>
      <c r="K26" s="35" t="s">
        <v>467</v>
      </c>
      <c r="L26" s="445">
        <v>1</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2547</v>
      </c>
      <c r="I31" s="463"/>
      <c r="J31" s="463"/>
      <c r="K31" s="463"/>
      <c r="L31" s="463"/>
      <c r="M31" s="463"/>
      <c r="N31" s="463"/>
      <c r="O31" s="463"/>
      <c r="P31" s="464"/>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78</v>
      </c>
      <c r="H33" s="35" t="s">
        <v>469</v>
      </c>
      <c r="I33" s="32">
        <v>8216</v>
      </c>
      <c r="J33" s="453"/>
      <c r="K33" s="453"/>
      <c r="L33" s="453"/>
      <c r="M33" s="453"/>
      <c r="N33" s="453"/>
      <c r="O33" s="453"/>
      <c r="P33" s="454"/>
      <c r="S33" s="15" t="str">
        <f>IF(OR(G33="",I33=""),"未記入","")</f>
        <v/>
      </c>
    </row>
    <row r="34" spans="2:20" ht="58.5" customHeight="1">
      <c r="B34" s="301"/>
      <c r="C34" s="323"/>
      <c r="D34" s="323"/>
      <c r="E34" s="302"/>
      <c r="F34" s="131" t="s">
        <v>2548</v>
      </c>
      <c r="G34" s="131"/>
      <c r="H34" s="131"/>
      <c r="I34" s="131"/>
      <c r="J34" s="131"/>
      <c r="K34" s="131"/>
      <c r="L34" s="131"/>
      <c r="M34" s="131"/>
      <c r="N34" s="131"/>
      <c r="O34" s="121"/>
      <c r="P34" s="42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2549</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2550</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2551</v>
      </c>
      <c r="M43" s="35" t="s">
        <v>469</v>
      </c>
      <c r="N43" s="11" t="s">
        <v>2552</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2551</v>
      </c>
      <c r="M44" s="35" t="s">
        <v>469</v>
      </c>
      <c r="N44" s="63" t="s">
        <v>2553</v>
      </c>
      <c r="O44" s="313"/>
      <c r="P44" s="314"/>
    </row>
    <row r="45" spans="2:20" ht="20.100000000000001" customHeight="1">
      <c r="B45" s="186"/>
      <c r="C45" s="130"/>
      <c r="D45" s="130"/>
      <c r="E45" s="130"/>
      <c r="F45" s="194" t="s">
        <v>411</v>
      </c>
      <c r="G45" s="195"/>
      <c r="H45" s="195"/>
      <c r="I45" s="196"/>
      <c r="J45" s="109" t="s">
        <v>2540</v>
      </c>
      <c r="K45" s="117"/>
      <c r="L45" s="117"/>
      <c r="M45" s="35" t="s">
        <v>465</v>
      </c>
      <c r="N45" s="117" t="s">
        <v>2541</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2542</v>
      </c>
      <c r="K47" s="400"/>
      <c r="L47" s="218" t="s">
        <v>2543</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2528</v>
      </c>
      <c r="K49" s="108"/>
      <c r="L49" s="108"/>
      <c r="M49" s="108"/>
      <c r="N49" s="108"/>
      <c r="O49" s="109"/>
      <c r="P49" s="110"/>
    </row>
    <row r="50" spans="1:20" ht="20.100000000000001" customHeight="1">
      <c r="B50" s="151" t="s">
        <v>28</v>
      </c>
      <c r="C50" s="100"/>
      <c r="D50" s="100"/>
      <c r="E50" s="100"/>
      <c r="F50" s="100"/>
      <c r="G50" s="100"/>
      <c r="H50" s="100"/>
      <c r="I50" s="100"/>
      <c r="J50" s="444">
        <v>2018</v>
      </c>
      <c r="K50" s="445"/>
      <c r="L50" s="35" t="s">
        <v>466</v>
      </c>
      <c r="M50" s="61">
        <v>10</v>
      </c>
      <c r="N50" s="35" t="s">
        <v>467</v>
      </c>
      <c r="O50" s="61">
        <v>1</v>
      </c>
      <c r="P50" s="37" t="s">
        <v>468</v>
      </c>
      <c r="S50" s="15" t="str">
        <f>IF(OR(J50="",M50="",O50=""),"未記入","")</f>
        <v/>
      </c>
    </row>
    <row r="51" spans="1:20" ht="20.100000000000001" customHeight="1" thickBot="1">
      <c r="B51" s="152" t="s">
        <v>29</v>
      </c>
      <c r="C51" s="448"/>
      <c r="D51" s="448"/>
      <c r="E51" s="448"/>
      <c r="F51" s="448"/>
      <c r="G51" s="448"/>
      <c r="H51" s="448"/>
      <c r="I51" s="448"/>
      <c r="J51" s="446">
        <v>2019</v>
      </c>
      <c r="K51" s="447"/>
      <c r="L51" s="36" t="s">
        <v>466</v>
      </c>
      <c r="M51" s="62">
        <v>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1002.11</v>
      </c>
      <c r="H61" s="94"/>
      <c r="I61" s="94"/>
      <c r="J61" s="94"/>
      <c r="K61" s="443"/>
      <c r="L61" s="367" t="s">
        <v>497</v>
      </c>
      <c r="M61" s="306"/>
      <c r="N61" s="306"/>
      <c r="O61" s="306"/>
      <c r="P61" s="410"/>
    </row>
    <row r="62" spans="1:20" ht="20.100000000000001" customHeight="1">
      <c r="B62" s="186"/>
      <c r="C62" s="130"/>
      <c r="D62" s="96" t="s">
        <v>39</v>
      </c>
      <c r="E62" s="97"/>
      <c r="F62" s="267"/>
      <c r="G62" s="108" t="s">
        <v>2555</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c r="L65" s="117"/>
      <c r="M65" s="117"/>
      <c r="N65" s="117"/>
      <c r="O65" s="117"/>
      <c r="P65" s="118"/>
    </row>
    <row r="66" spans="2:16" ht="20.100000000000001" customHeight="1">
      <c r="B66" s="186"/>
      <c r="C66" s="130"/>
      <c r="D66" s="436"/>
      <c r="E66" s="365"/>
      <c r="F66" s="366"/>
      <c r="G66" s="119"/>
      <c r="H66" s="96" t="s">
        <v>421</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6"/>
      <c r="K72" s="109">
        <v>760.64</v>
      </c>
      <c r="L72" s="117"/>
      <c r="M72" s="117"/>
      <c r="N72" s="102" t="s">
        <v>472</v>
      </c>
      <c r="O72" s="102"/>
      <c r="P72" s="263"/>
    </row>
    <row r="73" spans="2:16" ht="20.100000000000001" customHeight="1">
      <c r="B73" s="207"/>
      <c r="C73" s="208"/>
      <c r="D73" s="322"/>
      <c r="E73" s="323"/>
      <c r="F73" s="302"/>
      <c r="G73" s="100" t="s">
        <v>42</v>
      </c>
      <c r="H73" s="100"/>
      <c r="I73" s="100"/>
      <c r="J73" s="100"/>
      <c r="K73" s="109"/>
      <c r="L73" s="117"/>
      <c r="M73" s="117"/>
      <c r="N73" s="102" t="s">
        <v>472</v>
      </c>
      <c r="O73" s="102"/>
      <c r="P73" s="263"/>
    </row>
    <row r="74" spans="2:16" ht="20.100000000000001" customHeight="1">
      <c r="B74" s="207"/>
      <c r="C74" s="208"/>
      <c r="D74" s="130" t="s">
        <v>43</v>
      </c>
      <c r="E74" s="130"/>
      <c r="F74" s="130"/>
      <c r="G74" s="108" t="s">
        <v>2556</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2557</v>
      </c>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2558</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2559</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2359</v>
      </c>
      <c r="G95" s="108"/>
      <c r="H95" s="108" t="s">
        <v>2360</v>
      </c>
      <c r="I95" s="108"/>
      <c r="J95" s="23">
        <v>13.78</v>
      </c>
      <c r="K95" s="50" t="s">
        <v>472</v>
      </c>
      <c r="L95" s="109">
        <v>27</v>
      </c>
      <c r="M95" s="400"/>
      <c r="N95" s="429" t="s">
        <v>2397</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1</v>
      </c>
      <c r="H105" s="103" t="s">
        <v>474</v>
      </c>
      <c r="I105" s="399" t="s">
        <v>66</v>
      </c>
      <c r="J105" s="399"/>
      <c r="K105" s="399"/>
      <c r="L105" s="399"/>
      <c r="M105" s="399"/>
      <c r="N105" s="109"/>
      <c r="O105" s="117"/>
      <c r="P105" s="37" t="s">
        <v>474</v>
      </c>
    </row>
    <row r="106" spans="2:19" ht="20.100000000000001" customHeight="1">
      <c r="B106" s="432"/>
      <c r="C106" s="433"/>
      <c r="D106" s="153"/>
      <c r="E106" s="143"/>
      <c r="F106" s="144"/>
      <c r="G106" s="109"/>
      <c r="H106" s="103"/>
      <c r="I106" s="428" t="s">
        <v>67</v>
      </c>
      <c r="J106" s="428"/>
      <c r="K106" s="428"/>
      <c r="L106" s="428"/>
      <c r="M106" s="428"/>
      <c r="N106" s="109">
        <v>1</v>
      </c>
      <c r="O106" s="117"/>
      <c r="P106" s="37" t="s">
        <v>474</v>
      </c>
    </row>
    <row r="107" spans="2:19" ht="20.100000000000001" customHeight="1">
      <c r="B107" s="432"/>
      <c r="C107" s="433"/>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2"/>
      <c r="C108" s="433"/>
      <c r="D108" s="322"/>
      <c r="E108" s="323"/>
      <c r="F108" s="302"/>
      <c r="G108" s="166"/>
      <c r="H108" s="302"/>
      <c r="I108" s="130" t="s">
        <v>69</v>
      </c>
      <c r="J108" s="130"/>
      <c r="K108" s="130"/>
      <c r="L108" s="130"/>
      <c r="M108" s="130"/>
      <c r="N108" s="109"/>
      <c r="O108" s="117"/>
      <c r="P108" s="37" t="s">
        <v>474</v>
      </c>
    </row>
    <row r="109" spans="2:19" ht="20.100000000000001" customHeight="1">
      <c r="B109" s="432"/>
      <c r="C109" s="433"/>
      <c r="D109" s="134" t="s">
        <v>65</v>
      </c>
      <c r="E109" s="112"/>
      <c r="F109" s="113"/>
      <c r="G109" s="160">
        <v>1</v>
      </c>
      <c r="H109" s="412" t="s">
        <v>474</v>
      </c>
      <c r="I109" s="130" t="s">
        <v>81</v>
      </c>
      <c r="J109" s="130"/>
      <c r="K109" s="130"/>
      <c r="L109" s="130"/>
      <c r="M109" s="130"/>
      <c r="N109" s="109">
        <v>1</v>
      </c>
      <c r="O109" s="117"/>
      <c r="P109" s="37" t="s">
        <v>474</v>
      </c>
    </row>
    <row r="110" spans="2:19" ht="20.100000000000001" customHeight="1">
      <c r="B110" s="432"/>
      <c r="C110" s="433"/>
      <c r="D110" s="135"/>
      <c r="E110" s="88"/>
      <c r="F110" s="89"/>
      <c r="G110" s="163"/>
      <c r="H110" s="414"/>
      <c r="I110" s="130" t="s">
        <v>82</v>
      </c>
      <c r="J110" s="130"/>
      <c r="K110" s="130"/>
      <c r="L110" s="130"/>
      <c r="M110" s="130"/>
      <c r="N110" s="109"/>
      <c r="O110" s="117"/>
      <c r="P110" s="37" t="s">
        <v>474</v>
      </c>
    </row>
    <row r="111" spans="2:19" ht="20.100000000000001"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2560</v>
      </c>
      <c r="H113" s="108"/>
      <c r="I113" s="108"/>
      <c r="J113" s="108"/>
      <c r="K113" s="108"/>
      <c r="L113" s="108"/>
      <c r="M113" s="108"/>
      <c r="N113" s="108"/>
      <c r="O113" s="109"/>
      <c r="P113" s="110"/>
    </row>
    <row r="114" spans="2:16" ht="20.100000000000001" customHeight="1">
      <c r="B114" s="432"/>
      <c r="C114" s="433"/>
      <c r="D114" s="134" t="s">
        <v>79</v>
      </c>
      <c r="E114" s="112"/>
      <c r="F114" s="113"/>
      <c r="G114" s="160" t="s">
        <v>2561</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2560</v>
      </c>
      <c r="H117" s="108"/>
      <c r="I117" s="108"/>
      <c r="J117" s="108"/>
      <c r="K117" s="108"/>
      <c r="L117" s="108"/>
      <c r="M117" s="108"/>
      <c r="N117" s="108"/>
      <c r="O117" s="109"/>
      <c r="P117" s="110"/>
    </row>
    <row r="118" spans="2:16" ht="20.100000000000001" customHeight="1">
      <c r="B118" s="87"/>
      <c r="C118" s="89"/>
      <c r="D118" s="153" t="s">
        <v>73</v>
      </c>
      <c r="E118" s="143"/>
      <c r="F118" s="144"/>
      <c r="G118" s="108" t="s">
        <v>2560</v>
      </c>
      <c r="H118" s="108"/>
      <c r="I118" s="108"/>
      <c r="J118" s="108"/>
      <c r="K118" s="108"/>
      <c r="L118" s="108"/>
      <c r="M118" s="108"/>
      <c r="N118" s="108"/>
      <c r="O118" s="109"/>
      <c r="P118" s="110"/>
    </row>
    <row r="119" spans="2:16" ht="20.100000000000001" customHeight="1">
      <c r="B119" s="87"/>
      <c r="C119" s="89"/>
      <c r="D119" s="137" t="s">
        <v>74</v>
      </c>
      <c r="E119" s="340"/>
      <c r="F119" s="138"/>
      <c r="G119" s="108" t="s">
        <v>2560</v>
      </c>
      <c r="H119" s="108"/>
      <c r="I119" s="108"/>
      <c r="J119" s="108"/>
      <c r="K119" s="108"/>
      <c r="L119" s="108"/>
      <c r="M119" s="108"/>
      <c r="N119" s="108"/>
      <c r="O119" s="109"/>
      <c r="P119" s="110"/>
    </row>
    <row r="120" spans="2:16" ht="20.100000000000001" customHeight="1">
      <c r="B120" s="87"/>
      <c r="C120" s="89"/>
      <c r="D120" s="101" t="s">
        <v>75</v>
      </c>
      <c r="E120" s="102"/>
      <c r="F120" s="103"/>
      <c r="G120" s="108" t="s">
        <v>2560</v>
      </c>
      <c r="H120" s="108"/>
      <c r="I120" s="108"/>
      <c r="J120" s="108"/>
      <c r="K120" s="108"/>
      <c r="L120" s="108"/>
      <c r="M120" s="108"/>
      <c r="N120" s="108"/>
      <c r="O120" s="109"/>
      <c r="P120" s="110"/>
    </row>
    <row r="121" spans="2:16" ht="20.100000000000001" customHeight="1">
      <c r="B121" s="87"/>
      <c r="C121" s="89"/>
      <c r="D121" s="101" t="s">
        <v>76</v>
      </c>
      <c r="E121" s="102"/>
      <c r="F121" s="103"/>
      <c r="G121" s="108" t="s">
        <v>2560</v>
      </c>
      <c r="H121" s="108"/>
      <c r="I121" s="108"/>
      <c r="J121" s="108"/>
      <c r="K121" s="108"/>
      <c r="L121" s="108"/>
      <c r="M121" s="108"/>
      <c r="N121" s="108"/>
      <c r="O121" s="109"/>
      <c r="P121" s="110"/>
    </row>
    <row r="122" spans="2:16" ht="20.100000000000001" customHeight="1">
      <c r="B122" s="90"/>
      <c r="C122" s="92"/>
      <c r="D122" s="101" t="s">
        <v>77</v>
      </c>
      <c r="E122" s="102"/>
      <c r="F122" s="103"/>
      <c r="G122" s="108" t="s">
        <v>2560</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2563</v>
      </c>
      <c r="H123" s="108"/>
      <c r="I123" s="108"/>
      <c r="J123" s="108"/>
      <c r="K123" s="108"/>
      <c r="L123" s="108"/>
      <c r="M123" s="108"/>
      <c r="N123" s="108"/>
      <c r="O123" s="109"/>
      <c r="P123" s="110"/>
    </row>
    <row r="124" spans="2:16" ht="20.100000000000001" customHeight="1">
      <c r="B124" s="87"/>
      <c r="C124" s="89"/>
      <c r="D124" s="153" t="s">
        <v>431</v>
      </c>
      <c r="E124" s="143"/>
      <c r="F124" s="144"/>
      <c r="G124" s="108" t="s">
        <v>2564</v>
      </c>
      <c r="H124" s="108"/>
      <c r="I124" s="108"/>
      <c r="J124" s="108"/>
      <c r="K124" s="108"/>
      <c r="L124" s="108"/>
      <c r="M124" s="108"/>
      <c r="N124" s="108"/>
      <c r="O124" s="109"/>
      <c r="P124" s="110"/>
    </row>
    <row r="125" spans="2:16" ht="20.100000000000001" customHeight="1">
      <c r="B125" s="87"/>
      <c r="C125" s="89"/>
      <c r="D125" s="137" t="s">
        <v>432</v>
      </c>
      <c r="E125" s="340"/>
      <c r="F125" s="138"/>
      <c r="G125" s="108" t="s">
        <v>2565</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2567</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2568</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2568</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2568</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2569</v>
      </c>
      <c r="G196" s="306" t="s">
        <v>456</v>
      </c>
      <c r="H196" s="306"/>
      <c r="I196" s="306"/>
      <c r="J196" s="306"/>
      <c r="K196" s="306"/>
      <c r="L196" s="306"/>
      <c r="M196" s="306"/>
      <c r="N196" s="306"/>
      <c r="O196" s="306"/>
      <c r="P196" s="410"/>
    </row>
    <row r="197" spans="1:20" ht="20.100000000000001" customHeight="1">
      <c r="B197" s="186"/>
      <c r="C197" s="130"/>
      <c r="D197" s="130"/>
      <c r="E197" s="130"/>
      <c r="F197" s="14"/>
      <c r="G197" s="102" t="s">
        <v>457</v>
      </c>
      <c r="H197" s="102"/>
      <c r="I197" s="102"/>
      <c r="J197" s="102"/>
      <c r="K197" s="102"/>
      <c r="L197" s="102"/>
      <c r="M197" s="102"/>
      <c r="N197" s="102"/>
      <c r="O197" s="102"/>
      <c r="P197" s="263"/>
    </row>
    <row r="198" spans="1:20" ht="20.100000000000001" customHeight="1">
      <c r="B198" s="186"/>
      <c r="C198" s="130"/>
      <c r="D198" s="130"/>
      <c r="E198" s="130"/>
      <c r="F198" s="14"/>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 customHeight="1">
      <c r="B200" s="81" t="s">
        <v>101</v>
      </c>
      <c r="C200" s="76"/>
      <c r="D200" s="453">
        <v>1</v>
      </c>
      <c r="E200" s="412"/>
      <c r="F200" s="130" t="s">
        <v>5</v>
      </c>
      <c r="G200" s="130"/>
      <c r="H200" s="130"/>
      <c r="I200" s="131" t="s">
        <v>2570</v>
      </c>
      <c r="J200" s="105"/>
      <c r="K200" s="105"/>
      <c r="L200" s="105"/>
      <c r="M200" s="105"/>
      <c r="N200" s="105"/>
      <c r="O200" s="106"/>
      <c r="P200" s="107"/>
    </row>
    <row r="201" spans="1:20" ht="39.9" customHeight="1">
      <c r="B201" s="82"/>
      <c r="C201" s="78"/>
      <c r="D201" s="486"/>
      <c r="E201" s="414"/>
      <c r="F201" s="130" t="s">
        <v>103</v>
      </c>
      <c r="G201" s="130"/>
      <c r="H201" s="130"/>
      <c r="I201" s="131" t="s">
        <v>2571</v>
      </c>
      <c r="J201" s="105"/>
      <c r="K201" s="105"/>
      <c r="L201" s="105"/>
      <c r="M201" s="105"/>
      <c r="N201" s="105"/>
      <c r="O201" s="106"/>
      <c r="P201" s="107"/>
    </row>
    <row r="202" spans="1:20" ht="79.5" customHeight="1">
      <c r="B202" s="82"/>
      <c r="C202" s="78"/>
      <c r="D202" s="486"/>
      <c r="E202" s="414"/>
      <c r="F202" s="130" t="s">
        <v>104</v>
      </c>
      <c r="G202" s="130"/>
      <c r="H202" s="130"/>
      <c r="I202" s="131" t="s">
        <v>2572</v>
      </c>
      <c r="J202" s="105"/>
      <c r="K202" s="105"/>
      <c r="L202" s="105"/>
      <c r="M202" s="105"/>
      <c r="N202" s="105"/>
      <c r="O202" s="106"/>
      <c r="P202" s="107"/>
    </row>
    <row r="203" spans="1:20" ht="79.5" customHeight="1">
      <c r="B203" s="82"/>
      <c r="C203" s="78"/>
      <c r="D203" s="486"/>
      <c r="E203" s="414"/>
      <c r="F203" s="130" t="s">
        <v>414</v>
      </c>
      <c r="G203" s="130"/>
      <c r="H203" s="130"/>
      <c r="I203" s="131"/>
      <c r="J203" s="105"/>
      <c r="K203" s="105"/>
      <c r="L203" s="105"/>
      <c r="M203" s="105"/>
      <c r="N203" s="105"/>
      <c r="O203" s="106"/>
      <c r="P203" s="107"/>
    </row>
    <row r="204" spans="1:20" customFormat="1" ht="39.9" customHeight="1">
      <c r="A204" s="2"/>
      <c r="B204" s="82"/>
      <c r="C204" s="78"/>
      <c r="D204" s="486"/>
      <c r="E204" s="414"/>
      <c r="F204" s="96" t="s">
        <v>105</v>
      </c>
      <c r="G204" s="97"/>
      <c r="H204" s="267"/>
      <c r="I204" s="197" t="s">
        <v>2489</v>
      </c>
      <c r="J204" s="198"/>
      <c r="K204" s="198"/>
      <c r="L204" s="199"/>
      <c r="M204" s="109"/>
      <c r="N204" s="117"/>
      <c r="O204" s="117"/>
      <c r="P204" s="118"/>
      <c r="Q204" s="2"/>
      <c r="R204" s="2"/>
      <c r="S204" s="15"/>
      <c r="T204" s="69"/>
    </row>
    <row r="205" spans="1:20" customFormat="1" ht="39.9" customHeight="1">
      <c r="A205" s="2"/>
      <c r="B205" s="82"/>
      <c r="C205" s="78"/>
      <c r="D205" s="393"/>
      <c r="E205" s="394"/>
      <c r="F205" s="322"/>
      <c r="G205" s="323"/>
      <c r="H205" s="302"/>
      <c r="I205" s="197" t="s">
        <v>2490</v>
      </c>
      <c r="J205" s="198"/>
      <c r="K205" s="198"/>
      <c r="L205" s="199"/>
      <c r="M205" s="109" t="s">
        <v>2560</v>
      </c>
      <c r="N205" s="117"/>
      <c r="O205" s="117"/>
      <c r="P205" s="118"/>
      <c r="T205" s="69"/>
    </row>
    <row r="206" spans="1:20" ht="39.9" customHeight="1">
      <c r="B206" s="82"/>
      <c r="C206" s="78"/>
      <c r="D206" s="453">
        <v>2</v>
      </c>
      <c r="E206" s="412"/>
      <c r="F206" s="130" t="s">
        <v>5</v>
      </c>
      <c r="G206" s="130"/>
      <c r="H206" s="130"/>
      <c r="I206" s="121" t="s">
        <v>2573</v>
      </c>
      <c r="J206" s="268"/>
      <c r="K206" s="268"/>
      <c r="L206" s="268"/>
      <c r="M206" s="268"/>
      <c r="N206" s="268"/>
      <c r="O206" s="268"/>
      <c r="P206" s="269"/>
    </row>
    <row r="207" spans="1:20" ht="39.9" customHeight="1">
      <c r="B207" s="82"/>
      <c r="C207" s="78"/>
      <c r="D207" s="486"/>
      <c r="E207" s="414"/>
      <c r="F207" s="130" t="s">
        <v>103</v>
      </c>
      <c r="G207" s="130"/>
      <c r="H207" s="130"/>
      <c r="I207" s="131" t="s">
        <v>2575</v>
      </c>
      <c r="J207" s="105"/>
      <c r="K207" s="105"/>
      <c r="L207" s="105"/>
      <c r="M207" s="105"/>
      <c r="N207" s="105"/>
      <c r="O207" s="106"/>
      <c r="P207" s="107"/>
    </row>
    <row r="208" spans="1:20" ht="79.5" customHeight="1">
      <c r="B208" s="82"/>
      <c r="C208" s="78"/>
      <c r="D208" s="486"/>
      <c r="E208" s="414"/>
      <c r="F208" s="130" t="s">
        <v>104</v>
      </c>
      <c r="G208" s="130"/>
      <c r="H208" s="130"/>
      <c r="I208" s="131" t="s">
        <v>2574</v>
      </c>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39.9" customHeight="1">
      <c r="A210" s="2"/>
      <c r="B210" s="82"/>
      <c r="C210" s="78"/>
      <c r="D210" s="486"/>
      <c r="E210" s="414"/>
      <c r="F210" s="96" t="s">
        <v>105</v>
      </c>
      <c r="G210" s="97"/>
      <c r="H210" s="267"/>
      <c r="I210" s="197" t="s">
        <v>2489</v>
      </c>
      <c r="J210" s="198"/>
      <c r="K210" s="198"/>
      <c r="L210" s="199"/>
      <c r="M210" s="109" t="s">
        <v>2560</v>
      </c>
      <c r="N210" s="117"/>
      <c r="O210" s="117"/>
      <c r="P210" s="118"/>
      <c r="Q210" s="2"/>
      <c r="R210" s="2"/>
      <c r="S210" s="15"/>
      <c r="T210" s="69"/>
    </row>
    <row r="211" spans="1:20" customFormat="1" ht="39.9" customHeight="1">
      <c r="A211" s="2"/>
      <c r="B211" s="82"/>
      <c r="C211" s="78"/>
      <c r="D211" s="393"/>
      <c r="E211" s="394"/>
      <c r="F211" s="322"/>
      <c r="G211" s="323"/>
      <c r="H211" s="302"/>
      <c r="I211" s="197" t="s">
        <v>2490</v>
      </c>
      <c r="J211" s="198"/>
      <c r="K211" s="198"/>
      <c r="L211" s="199"/>
      <c r="M211" s="109" t="s">
        <v>2560</v>
      </c>
      <c r="N211" s="117"/>
      <c r="O211" s="117"/>
      <c r="P211" s="118"/>
      <c r="T211" s="69"/>
    </row>
    <row r="212" spans="1:20" ht="39.9" customHeight="1">
      <c r="B212" s="82"/>
      <c r="C212" s="78"/>
      <c r="D212" s="453">
        <v>3</v>
      </c>
      <c r="E212" s="412"/>
      <c r="F212" s="130" t="s">
        <v>5</v>
      </c>
      <c r="G212" s="130"/>
      <c r="H212" s="130"/>
      <c r="I212" s="121"/>
      <c r="J212" s="268"/>
      <c r="K212" s="268"/>
      <c r="L212" s="268"/>
      <c r="M212" s="268"/>
      <c r="N212" s="268"/>
      <c r="O212" s="268"/>
      <c r="P212" s="269"/>
    </row>
    <row r="213" spans="1:20" ht="39.9"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 customHeight="1">
      <c r="A217" s="2"/>
      <c r="B217" s="82"/>
      <c r="C217" s="78"/>
      <c r="D217" s="393"/>
      <c r="E217" s="394"/>
      <c r="F217" s="490"/>
      <c r="G217" s="477"/>
      <c r="H217" s="478"/>
      <c r="I217" s="197" t="s">
        <v>2490</v>
      </c>
      <c r="J217" s="198"/>
      <c r="K217" s="198"/>
      <c r="L217" s="199"/>
      <c r="M217" s="109"/>
      <c r="N217" s="117"/>
      <c r="O217" s="117"/>
      <c r="P217" s="118"/>
      <c r="T217" s="69"/>
    </row>
    <row r="218" spans="1:20" ht="39.9" customHeight="1">
      <c r="B218" s="82"/>
      <c r="C218" s="78"/>
      <c r="D218" s="453">
        <v>4</v>
      </c>
      <c r="E218" s="412"/>
      <c r="F218" s="130" t="s">
        <v>5</v>
      </c>
      <c r="G218" s="130"/>
      <c r="H218" s="130"/>
      <c r="I218" s="121"/>
      <c r="J218" s="268"/>
      <c r="K218" s="268"/>
      <c r="L218" s="268"/>
      <c r="M218" s="268"/>
      <c r="N218" s="268"/>
      <c r="O218" s="268"/>
      <c r="P218" s="269"/>
    </row>
    <row r="219" spans="1:20" ht="39.9"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 customHeight="1">
      <c r="A223" s="2"/>
      <c r="B223" s="82"/>
      <c r="C223" s="78"/>
      <c r="D223" s="393"/>
      <c r="E223" s="394"/>
      <c r="F223" s="490"/>
      <c r="G223" s="477"/>
      <c r="H223" s="478"/>
      <c r="I223" s="197" t="s">
        <v>2490</v>
      </c>
      <c r="J223" s="198"/>
      <c r="K223" s="198"/>
      <c r="L223" s="199"/>
      <c r="M223" s="109"/>
      <c r="N223" s="117"/>
      <c r="O223" s="117"/>
      <c r="P223" s="118"/>
      <c r="T223" s="69"/>
    </row>
    <row r="224" spans="1:20" ht="39.9" customHeight="1">
      <c r="B224" s="82"/>
      <c r="C224" s="78"/>
      <c r="D224" s="453">
        <v>5</v>
      </c>
      <c r="E224" s="412"/>
      <c r="F224" s="130" t="s">
        <v>5</v>
      </c>
      <c r="G224" s="130"/>
      <c r="H224" s="130"/>
      <c r="I224" s="121"/>
      <c r="J224" s="268"/>
      <c r="K224" s="268"/>
      <c r="L224" s="268"/>
      <c r="M224" s="268"/>
      <c r="N224" s="268"/>
      <c r="O224" s="268"/>
      <c r="P224" s="269"/>
    </row>
    <row r="225" spans="1:20" ht="39.9"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 customHeight="1">
      <c r="A230" s="2"/>
      <c r="B230" s="82"/>
      <c r="C230" s="78"/>
      <c r="D230" s="75" t="s">
        <v>2522</v>
      </c>
      <c r="E230" s="76"/>
      <c r="F230" s="109"/>
      <c r="G230" s="117"/>
      <c r="H230" s="117"/>
      <c r="I230" s="117"/>
      <c r="J230" s="117"/>
      <c r="K230" s="117"/>
      <c r="L230" s="117"/>
      <c r="M230" s="117"/>
      <c r="N230" s="117"/>
      <c r="O230" s="117"/>
      <c r="P230" s="118"/>
      <c r="S230" s="15" t="str">
        <f>IF(F230="","未記入","")</f>
        <v>未記入</v>
      </c>
      <c r="T230" s="69"/>
    </row>
    <row r="231" spans="1:20" customFormat="1" ht="39.9"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 customHeight="1">
      <c r="B234" s="81" t="s">
        <v>102</v>
      </c>
      <c r="C234" s="76"/>
      <c r="D234" s="411">
        <v>1</v>
      </c>
      <c r="E234" s="412"/>
      <c r="F234" s="130" t="s">
        <v>5</v>
      </c>
      <c r="G234" s="130"/>
      <c r="H234" s="130"/>
      <c r="I234" s="131" t="s">
        <v>2576</v>
      </c>
      <c r="J234" s="105"/>
      <c r="K234" s="105"/>
      <c r="L234" s="105"/>
      <c r="M234" s="105"/>
      <c r="N234" s="105"/>
      <c r="O234" s="106"/>
      <c r="P234" s="107"/>
    </row>
    <row r="235" spans="1:20" ht="39.9" customHeight="1">
      <c r="B235" s="82"/>
      <c r="C235" s="78"/>
      <c r="D235" s="413"/>
      <c r="E235" s="414"/>
      <c r="F235" s="130" t="s">
        <v>103</v>
      </c>
      <c r="G235" s="130"/>
      <c r="H235" s="130"/>
      <c r="I235" s="131" t="s">
        <v>2577</v>
      </c>
      <c r="J235" s="105"/>
      <c r="K235" s="105"/>
      <c r="L235" s="105"/>
      <c r="M235" s="105"/>
      <c r="N235" s="105"/>
      <c r="O235" s="106"/>
      <c r="P235" s="107"/>
    </row>
    <row r="236" spans="1:20" ht="39.9" customHeight="1">
      <c r="B236" s="82"/>
      <c r="C236" s="78"/>
      <c r="D236" s="413"/>
      <c r="E236" s="414"/>
      <c r="F236" s="260" t="s">
        <v>105</v>
      </c>
      <c r="G236" s="260"/>
      <c r="H236" s="260"/>
      <c r="I236" s="131" t="s">
        <v>2578</v>
      </c>
      <c r="J236" s="105"/>
      <c r="K236" s="105"/>
      <c r="L236" s="105"/>
      <c r="M236" s="105"/>
      <c r="N236" s="105"/>
      <c r="O236" s="106"/>
      <c r="P236" s="107"/>
    </row>
    <row r="237" spans="1:20" ht="39.9" customHeight="1">
      <c r="B237" s="82"/>
      <c r="C237" s="78"/>
      <c r="D237" s="411">
        <v>2</v>
      </c>
      <c r="E237" s="412"/>
      <c r="F237" s="130" t="s">
        <v>5</v>
      </c>
      <c r="G237" s="130"/>
      <c r="H237" s="130"/>
      <c r="I237" s="131"/>
      <c r="J237" s="105"/>
      <c r="K237" s="105"/>
      <c r="L237" s="105"/>
      <c r="M237" s="105"/>
      <c r="N237" s="105"/>
      <c r="O237" s="106"/>
      <c r="P237" s="107"/>
    </row>
    <row r="238" spans="1:20" ht="39.9" customHeight="1">
      <c r="B238" s="82"/>
      <c r="C238" s="78"/>
      <c r="D238" s="413"/>
      <c r="E238" s="414"/>
      <c r="F238" s="130" t="s">
        <v>103</v>
      </c>
      <c r="G238" s="130"/>
      <c r="H238" s="130"/>
      <c r="I238" s="131"/>
      <c r="J238" s="105"/>
      <c r="K238" s="105"/>
      <c r="L238" s="105"/>
      <c r="M238" s="105"/>
      <c r="N238" s="105"/>
      <c r="O238" s="106"/>
      <c r="P238" s="107"/>
    </row>
    <row r="239" spans="1:20" ht="39.9"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t="s">
        <v>2569</v>
      </c>
      <c r="G243" s="345" t="s">
        <v>460</v>
      </c>
      <c r="H243" s="102"/>
      <c r="I243" s="102"/>
      <c r="J243" s="102"/>
      <c r="K243" s="102"/>
      <c r="L243" s="102"/>
      <c r="M243" s="102"/>
      <c r="N243" s="102"/>
      <c r="O243" s="102"/>
      <c r="P243" s="263"/>
    </row>
    <row r="244" spans="2:16" ht="60" customHeight="1">
      <c r="B244" s="90"/>
      <c r="C244" s="91"/>
      <c r="D244" s="91"/>
      <c r="E244" s="92"/>
      <c r="F244" s="14" t="s">
        <v>2569</v>
      </c>
      <c r="G244" s="345" t="s">
        <v>433</v>
      </c>
      <c r="H244" s="102"/>
      <c r="I244" s="103"/>
      <c r="J244" s="121"/>
      <c r="K244" s="122"/>
      <c r="L244" s="122"/>
      <c r="M244" s="122"/>
      <c r="N244" s="122"/>
      <c r="O244" s="122"/>
      <c r="P244" s="123"/>
    </row>
    <row r="245" spans="2:16" ht="120" customHeight="1">
      <c r="B245" s="186" t="s">
        <v>109</v>
      </c>
      <c r="C245" s="130"/>
      <c r="D245" s="130"/>
      <c r="E245" s="130"/>
      <c r="F245" s="121" t="s">
        <v>2579</v>
      </c>
      <c r="G245" s="268"/>
      <c r="H245" s="268"/>
      <c r="I245" s="268"/>
      <c r="J245" s="268"/>
      <c r="K245" s="268"/>
      <c r="L245" s="268"/>
      <c r="M245" s="268"/>
      <c r="N245" s="268"/>
      <c r="O245" s="268"/>
      <c r="P245" s="269"/>
    </row>
    <row r="246" spans="2:16" ht="120" customHeight="1">
      <c r="B246" s="186" t="s">
        <v>110</v>
      </c>
      <c r="C246" s="130"/>
      <c r="D246" s="130"/>
      <c r="E246" s="130"/>
      <c r="F246" s="121" t="s">
        <v>2580</v>
      </c>
      <c r="G246" s="268"/>
      <c r="H246" s="268"/>
      <c r="I246" s="268"/>
      <c r="J246" s="268"/>
      <c r="K246" s="268"/>
      <c r="L246" s="268"/>
      <c r="M246" s="268"/>
      <c r="N246" s="268"/>
      <c r="O246" s="268"/>
      <c r="P246" s="269"/>
    </row>
    <row r="247" spans="2:16" ht="20.100000000000001" customHeight="1">
      <c r="B247" s="186" t="s">
        <v>111</v>
      </c>
      <c r="C247" s="130"/>
      <c r="D247" s="130"/>
      <c r="E247" s="130"/>
      <c r="F247" s="109" t="s">
        <v>2561</v>
      </c>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2561</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2560</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2560</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2581</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4" t="s">
        <v>125</v>
      </c>
      <c r="C267" s="340"/>
      <c r="D267" s="340"/>
      <c r="E267" s="138"/>
      <c r="F267" s="109"/>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2561</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c r="I281" s="117"/>
      <c r="J281" s="400"/>
      <c r="K281" s="108">
        <v>1</v>
      </c>
      <c r="L281" s="108"/>
      <c r="M281" s="108"/>
      <c r="N281" s="108"/>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f>IF(OR($H$284&lt;&gt;"",$K$284&lt;&gt;""),SUM($H$284,$K$284),"")</f>
        <v>10</v>
      </c>
      <c r="F284" s="399"/>
      <c r="G284" s="399"/>
      <c r="H284" s="109"/>
      <c r="I284" s="117"/>
      <c r="J284" s="400"/>
      <c r="K284" s="108">
        <v>10</v>
      </c>
      <c r="L284" s="108"/>
      <c r="M284" s="108"/>
      <c r="N284" s="108"/>
      <c r="O284" s="109"/>
      <c r="P284" s="110"/>
    </row>
    <row r="285" spans="1:20" ht="20.100000000000001" customHeight="1">
      <c r="B285" s="45"/>
      <c r="C285" s="130" t="s">
        <v>139</v>
      </c>
      <c r="D285" s="130"/>
      <c r="E285" s="399">
        <f>IF(OR($H$285&lt;&gt;"",$K$285&lt;&gt;""),SUM($H$285,$K$285),"")</f>
        <v>1</v>
      </c>
      <c r="F285" s="399"/>
      <c r="G285" s="399"/>
      <c r="H285" s="109"/>
      <c r="I285" s="117"/>
      <c r="J285" s="400"/>
      <c r="K285" s="108">
        <v>1</v>
      </c>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8</v>
      </c>
      <c r="H302" s="195"/>
      <c r="I302" s="196"/>
      <c r="J302" s="108"/>
      <c r="K302" s="108"/>
      <c r="L302" s="108"/>
      <c r="M302" s="108">
        <v>8</v>
      </c>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f>IF(OR($J$304&lt;&gt;"",$M$304&lt;&gt;""),SUM($J$304,$M$304),"")</f>
        <v>2</v>
      </c>
      <c r="H304" s="195"/>
      <c r="I304" s="196"/>
      <c r="J304" s="108"/>
      <c r="K304" s="108"/>
      <c r="L304" s="108"/>
      <c r="M304" s="108">
        <v>2</v>
      </c>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1</v>
      </c>
      <c r="H310" s="195"/>
      <c r="I310" s="196"/>
      <c r="J310" s="108"/>
      <c r="K310" s="108"/>
      <c r="L310" s="108"/>
      <c r="M310" s="108">
        <v>1</v>
      </c>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2560</v>
      </c>
      <c r="M338" s="94"/>
      <c r="N338" s="94"/>
      <c r="O338" s="94"/>
      <c r="P338" s="95"/>
    </row>
    <row r="339" spans="2:20" ht="20.100000000000001" customHeight="1">
      <c r="B339" s="364"/>
      <c r="C339" s="365"/>
      <c r="D339" s="365"/>
      <c r="E339" s="365"/>
      <c r="F339" s="366"/>
      <c r="G339" s="134" t="s">
        <v>441</v>
      </c>
      <c r="H339" s="113"/>
      <c r="I339" s="109"/>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4" t="s">
        <v>182</v>
      </c>
      <c r="C346" s="355"/>
      <c r="D346" s="101" t="s">
        <v>183</v>
      </c>
      <c r="E346" s="102"/>
      <c r="F346" s="103"/>
      <c r="G346" s="28"/>
      <c r="H346" s="28"/>
      <c r="I346" s="28"/>
      <c r="J346" s="28"/>
      <c r="K346" s="28"/>
      <c r="L346" s="28"/>
      <c r="M346" s="28"/>
      <c r="N346" s="28"/>
      <c r="O346" s="28"/>
      <c r="P346" s="28"/>
      <c r="Q346" s="12"/>
    </row>
    <row r="347" spans="2:20" ht="20.100000000000001" customHeight="1">
      <c r="B347" s="356"/>
      <c r="C347" s="357"/>
      <c r="D347" s="134" t="s">
        <v>184</v>
      </c>
      <c r="E347" s="112"/>
      <c r="F347" s="113"/>
      <c r="G347" s="352"/>
      <c r="H347" s="352"/>
      <c r="I347" s="352"/>
      <c r="J347" s="352"/>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c r="J349" s="352"/>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c r="J351" s="352"/>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2582</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2583</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2561</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2561</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2584</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2585</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2586</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2587</v>
      </c>
      <c r="J375" s="108"/>
      <c r="K375" s="108"/>
      <c r="L375" s="108"/>
      <c r="M375" s="109"/>
      <c r="N375" s="117"/>
      <c r="O375" s="117"/>
      <c r="P375" s="118"/>
    </row>
    <row r="376" spans="2:20" ht="20.100000000000001" customHeight="1">
      <c r="B376" s="186"/>
      <c r="C376" s="130"/>
      <c r="D376" s="130"/>
      <c r="E376" s="101" t="s">
        <v>210</v>
      </c>
      <c r="F376" s="102"/>
      <c r="G376" s="102"/>
      <c r="H376" s="103"/>
      <c r="I376" s="109">
        <v>85</v>
      </c>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13.78</v>
      </c>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c r="N380" s="341"/>
      <c r="O380" s="341"/>
      <c r="P380" s="341"/>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39" t="s">
        <v>204</v>
      </c>
      <c r="C383" s="97"/>
      <c r="D383" s="97"/>
      <c r="E383" s="97"/>
      <c r="F383" s="97"/>
      <c r="G383" s="97"/>
      <c r="H383" s="267"/>
      <c r="I383" s="109">
        <v>106000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109">
        <v>28000</v>
      </c>
      <c r="J384" s="117"/>
      <c r="K384" s="117"/>
      <c r="L384" s="50" t="s">
        <v>481</v>
      </c>
      <c r="M384" s="109"/>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v>39000</v>
      </c>
      <c r="J386" s="117"/>
      <c r="K386" s="117"/>
      <c r="L386" s="50" t="s">
        <v>481</v>
      </c>
      <c r="M386" s="109"/>
      <c r="N386" s="117"/>
      <c r="O386" s="117"/>
      <c r="P386" s="37" t="s">
        <v>481</v>
      </c>
    </row>
    <row r="387" spans="2:20" ht="20.100000000000001" customHeight="1">
      <c r="B387" s="186"/>
      <c r="C387" s="338"/>
      <c r="D387" s="338"/>
      <c r="E387" s="101" t="s">
        <v>217</v>
      </c>
      <c r="F387" s="102"/>
      <c r="G387" s="102"/>
      <c r="H387" s="103"/>
      <c r="I387" s="109">
        <v>25000</v>
      </c>
      <c r="J387" s="117"/>
      <c r="K387" s="117"/>
      <c r="L387" s="50" t="s">
        <v>481</v>
      </c>
      <c r="M387" s="109"/>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v>14000</v>
      </c>
      <c r="J389" s="117"/>
      <c r="K389" s="117"/>
      <c r="L389" s="50" t="s">
        <v>481</v>
      </c>
      <c r="M389" s="109"/>
      <c r="N389" s="117"/>
      <c r="O389" s="117"/>
      <c r="P389" s="37" t="s">
        <v>481</v>
      </c>
    </row>
    <row r="390" spans="2:20" ht="20.100000000000001" customHeight="1">
      <c r="B390" s="186"/>
      <c r="C390" s="338"/>
      <c r="D390" s="338"/>
      <c r="E390" s="101" t="s">
        <v>71</v>
      </c>
      <c r="F390" s="102"/>
      <c r="G390" s="102"/>
      <c r="H390" s="103"/>
      <c r="I390" s="109" t="s">
        <v>2588</v>
      </c>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2589</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2590</v>
      </c>
      <c r="H400" s="268"/>
      <c r="I400" s="268"/>
      <c r="J400" s="268"/>
      <c r="K400" s="268"/>
      <c r="L400" s="268"/>
      <c r="M400" s="268"/>
      <c r="N400" s="268"/>
      <c r="O400" s="268"/>
      <c r="P400" s="269"/>
    </row>
    <row r="401" spans="2:20" ht="120" customHeight="1">
      <c r="B401" s="303" t="s">
        <v>216</v>
      </c>
      <c r="C401" s="102"/>
      <c r="D401" s="102"/>
      <c r="E401" s="102"/>
      <c r="F401" s="103"/>
      <c r="G401" s="121" t="s">
        <v>2591</v>
      </c>
      <c r="H401" s="268"/>
      <c r="I401" s="268"/>
      <c r="J401" s="268"/>
      <c r="K401" s="268"/>
      <c r="L401" s="268"/>
      <c r="M401" s="268"/>
      <c r="N401" s="268"/>
      <c r="O401" s="268"/>
      <c r="P401" s="269"/>
    </row>
    <row r="402" spans="2:20" ht="120" customHeight="1">
      <c r="B402" s="303" t="s">
        <v>219</v>
      </c>
      <c r="C402" s="102"/>
      <c r="D402" s="102"/>
      <c r="E402" s="102"/>
      <c r="F402" s="103"/>
      <c r="G402" s="121" t="s">
        <v>2592</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9</v>
      </c>
      <c r="I430" s="94"/>
      <c r="J430" s="94"/>
      <c r="K430" s="94"/>
      <c r="L430" s="94"/>
      <c r="M430" s="94"/>
      <c r="N430" s="94"/>
      <c r="O430" s="94"/>
      <c r="P430" s="49" t="s">
        <v>477</v>
      </c>
    </row>
    <row r="431" spans="1:20" ht="20.100000000000001" customHeight="1">
      <c r="B431" s="301"/>
      <c r="C431" s="302"/>
      <c r="D431" s="130" t="s">
        <v>245</v>
      </c>
      <c r="E431" s="130"/>
      <c r="F431" s="130"/>
      <c r="G431" s="130"/>
      <c r="H431" s="109">
        <v>18</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v>1</v>
      </c>
      <c r="I433" s="117"/>
      <c r="J433" s="117"/>
      <c r="K433" s="117"/>
      <c r="L433" s="117"/>
      <c r="M433" s="117"/>
      <c r="N433" s="117"/>
      <c r="O433" s="117"/>
      <c r="P433" s="37" t="s">
        <v>479</v>
      </c>
    </row>
    <row r="434" spans="2:16" ht="20.100000000000001" customHeight="1">
      <c r="B434" s="186"/>
      <c r="C434" s="130"/>
      <c r="D434" s="130" t="s">
        <v>248</v>
      </c>
      <c r="E434" s="130"/>
      <c r="F434" s="130"/>
      <c r="G434" s="130"/>
      <c r="H434" s="109">
        <v>2</v>
      </c>
      <c r="I434" s="117"/>
      <c r="J434" s="117"/>
      <c r="K434" s="117"/>
      <c r="L434" s="117"/>
      <c r="M434" s="117"/>
      <c r="N434" s="117"/>
      <c r="O434" s="117"/>
      <c r="P434" s="37" t="s">
        <v>479</v>
      </c>
    </row>
    <row r="435" spans="2:16" ht="20.100000000000001" customHeight="1">
      <c r="B435" s="186"/>
      <c r="C435" s="130"/>
      <c r="D435" s="130" t="s">
        <v>249</v>
      </c>
      <c r="E435" s="130"/>
      <c r="F435" s="130"/>
      <c r="G435" s="130"/>
      <c r="H435" s="109">
        <v>24</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c r="I437" s="117"/>
      <c r="J437" s="117"/>
      <c r="K437" s="117"/>
      <c r="L437" s="117"/>
      <c r="M437" s="117"/>
      <c r="N437" s="117"/>
      <c r="O437" s="117"/>
      <c r="P437" s="37" t="s">
        <v>479</v>
      </c>
    </row>
    <row r="438" spans="2:16" ht="20.100000000000001" customHeight="1">
      <c r="B438" s="287"/>
      <c r="C438" s="288"/>
      <c r="D438" s="130" t="s">
        <v>252</v>
      </c>
      <c r="E438" s="130"/>
      <c r="F438" s="130"/>
      <c r="G438" s="130"/>
      <c r="H438" s="109"/>
      <c r="I438" s="117"/>
      <c r="J438" s="117"/>
      <c r="K438" s="117"/>
      <c r="L438" s="117"/>
      <c r="M438" s="117"/>
      <c r="N438" s="117"/>
      <c r="O438" s="117"/>
      <c r="P438" s="37" t="s">
        <v>479</v>
      </c>
    </row>
    <row r="439" spans="2:16" ht="20.100000000000001" customHeight="1">
      <c r="B439" s="287"/>
      <c r="C439" s="288"/>
      <c r="D439" s="130" t="s">
        <v>253</v>
      </c>
      <c r="E439" s="130"/>
      <c r="F439" s="130"/>
      <c r="G439" s="130"/>
      <c r="H439" s="109">
        <v>13</v>
      </c>
      <c r="I439" s="117"/>
      <c r="J439" s="117"/>
      <c r="K439" s="117"/>
      <c r="L439" s="117"/>
      <c r="M439" s="117"/>
      <c r="N439" s="117"/>
      <c r="O439" s="117"/>
      <c r="P439" s="37" t="s">
        <v>479</v>
      </c>
    </row>
    <row r="440" spans="2:16" ht="20.100000000000001" customHeight="1">
      <c r="B440" s="287"/>
      <c r="C440" s="288"/>
      <c r="D440" s="130" t="s">
        <v>254</v>
      </c>
      <c r="E440" s="130"/>
      <c r="F440" s="130"/>
      <c r="G440" s="130"/>
      <c r="H440" s="109">
        <v>4</v>
      </c>
      <c r="I440" s="117"/>
      <c r="J440" s="117"/>
      <c r="K440" s="117"/>
      <c r="L440" s="117"/>
      <c r="M440" s="117"/>
      <c r="N440" s="117"/>
      <c r="O440" s="117"/>
      <c r="P440" s="37" t="s">
        <v>479</v>
      </c>
    </row>
    <row r="441" spans="2:16" ht="20.100000000000001" customHeight="1">
      <c r="B441" s="287"/>
      <c r="C441" s="288"/>
      <c r="D441" s="130" t="s">
        <v>255</v>
      </c>
      <c r="E441" s="130"/>
      <c r="F441" s="130"/>
      <c r="G441" s="130"/>
      <c r="H441" s="109">
        <v>8</v>
      </c>
      <c r="I441" s="117"/>
      <c r="J441" s="117"/>
      <c r="K441" s="117"/>
      <c r="L441" s="117"/>
      <c r="M441" s="117"/>
      <c r="N441" s="117"/>
      <c r="O441" s="117"/>
      <c r="P441" s="37" t="s">
        <v>479</v>
      </c>
    </row>
    <row r="442" spans="2:16" ht="20.100000000000001" customHeight="1">
      <c r="B442" s="287"/>
      <c r="C442" s="288"/>
      <c r="D442" s="130" t="s">
        <v>256</v>
      </c>
      <c r="E442" s="130"/>
      <c r="F442" s="130"/>
      <c r="G442" s="130"/>
      <c r="H442" s="109">
        <v>1</v>
      </c>
      <c r="I442" s="117"/>
      <c r="J442" s="117"/>
      <c r="K442" s="117"/>
      <c r="L442" s="117"/>
      <c r="M442" s="117"/>
      <c r="N442" s="117"/>
      <c r="O442" s="117"/>
      <c r="P442" s="37" t="s">
        <v>479</v>
      </c>
    </row>
    <row r="443" spans="2:16" ht="20.100000000000001" customHeight="1">
      <c r="B443" s="289"/>
      <c r="C443" s="290"/>
      <c r="D443" s="130" t="s">
        <v>257</v>
      </c>
      <c r="E443" s="130"/>
      <c r="F443" s="130"/>
      <c r="G443" s="130"/>
      <c r="H443" s="109">
        <v>1</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c r="I444" s="117"/>
      <c r="J444" s="117"/>
      <c r="K444" s="117"/>
      <c r="L444" s="117"/>
      <c r="M444" s="117"/>
      <c r="N444" s="117"/>
      <c r="O444" s="117"/>
      <c r="P444" s="37" t="s">
        <v>479</v>
      </c>
    </row>
    <row r="445" spans="2:16" ht="20.100000000000001" customHeight="1">
      <c r="B445" s="186"/>
      <c r="C445" s="130"/>
      <c r="D445" s="130" t="s">
        <v>259</v>
      </c>
      <c r="E445" s="130"/>
      <c r="F445" s="130"/>
      <c r="G445" s="130"/>
      <c r="H445" s="109"/>
      <c r="I445" s="117"/>
      <c r="J445" s="117"/>
      <c r="K445" s="117"/>
      <c r="L445" s="117"/>
      <c r="M445" s="117"/>
      <c r="N445" s="117"/>
      <c r="O445" s="117"/>
      <c r="P445" s="37" t="s">
        <v>479</v>
      </c>
    </row>
    <row r="446" spans="2:16" ht="20.100000000000001" customHeight="1">
      <c r="B446" s="186"/>
      <c r="C446" s="130"/>
      <c r="D446" s="130" t="s">
        <v>260</v>
      </c>
      <c r="E446" s="130"/>
      <c r="F446" s="130"/>
      <c r="G446" s="130"/>
      <c r="H446" s="109">
        <v>22</v>
      </c>
      <c r="I446" s="117"/>
      <c r="J446" s="117"/>
      <c r="K446" s="117"/>
      <c r="L446" s="117"/>
      <c r="M446" s="117"/>
      <c r="N446" s="117"/>
      <c r="O446" s="117"/>
      <c r="P446" s="37" t="s">
        <v>479</v>
      </c>
    </row>
    <row r="447" spans="2:16" ht="20.100000000000001" customHeight="1">
      <c r="B447" s="186"/>
      <c r="C447" s="130"/>
      <c r="D447" s="130" t="s">
        <v>261</v>
      </c>
      <c r="E447" s="130"/>
      <c r="F447" s="130"/>
      <c r="G447" s="130"/>
      <c r="H447" s="109">
        <v>5</v>
      </c>
      <c r="I447" s="117"/>
      <c r="J447" s="117"/>
      <c r="K447" s="117"/>
      <c r="L447" s="117"/>
      <c r="M447" s="117"/>
      <c r="N447" s="117"/>
      <c r="O447" s="117"/>
      <c r="P447" s="37" t="s">
        <v>479</v>
      </c>
    </row>
    <row r="448" spans="2:16" ht="20.100000000000001" customHeight="1">
      <c r="B448" s="186"/>
      <c r="C448" s="130"/>
      <c r="D448" s="130" t="s">
        <v>262</v>
      </c>
      <c r="E448" s="130"/>
      <c r="F448" s="130"/>
      <c r="G448" s="130"/>
      <c r="H448" s="109"/>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91</v>
      </c>
      <c r="I452" s="94"/>
      <c r="J452" s="94"/>
      <c r="K452" s="94"/>
      <c r="L452" s="94"/>
      <c r="M452" s="94"/>
      <c r="N452" s="94"/>
      <c r="O452" s="94"/>
      <c r="P452" s="49" t="s">
        <v>485</v>
      </c>
    </row>
    <row r="453" spans="2:20" ht="20.100000000000001" customHeight="1">
      <c r="B453" s="186" t="s">
        <v>266</v>
      </c>
      <c r="C453" s="130"/>
      <c r="D453" s="130"/>
      <c r="E453" s="130"/>
      <c r="F453" s="130"/>
      <c r="G453" s="130"/>
      <c r="H453" s="109">
        <v>27</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v>3</v>
      </c>
      <c r="I461" s="117"/>
      <c r="J461" s="117"/>
      <c r="K461" s="117"/>
      <c r="L461" s="117"/>
      <c r="M461" s="117"/>
      <c r="N461" s="117"/>
      <c r="O461" s="117"/>
      <c r="P461" s="37" t="s">
        <v>479</v>
      </c>
    </row>
    <row r="462" spans="2:20" ht="20.100000000000001" customHeight="1">
      <c r="B462" s="283"/>
      <c r="C462" s="284"/>
      <c r="D462" s="284"/>
      <c r="E462" s="130" t="s">
        <v>415</v>
      </c>
      <c r="F462" s="130"/>
      <c r="G462" s="130"/>
      <c r="H462" s="109"/>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 customHeight="1">
      <c r="B474" s="279"/>
      <c r="C474" s="101" t="s">
        <v>279</v>
      </c>
      <c r="D474" s="102"/>
      <c r="E474" s="102"/>
      <c r="F474" s="102"/>
      <c r="G474" s="103"/>
      <c r="H474" s="121" t="s">
        <v>2546</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2551</v>
      </c>
      <c r="L475" s="132"/>
      <c r="M475" s="35" t="s">
        <v>469</v>
      </c>
      <c r="N475" s="132" t="s">
        <v>2552</v>
      </c>
      <c r="O475" s="132"/>
      <c r="P475" s="133"/>
    </row>
    <row r="476" spans="1:20" ht="20.100000000000001" customHeight="1">
      <c r="B476" s="280"/>
      <c r="C476" s="153" t="s">
        <v>280</v>
      </c>
      <c r="D476" s="143"/>
      <c r="E476" s="144"/>
      <c r="F476" s="137" t="s">
        <v>281</v>
      </c>
      <c r="G476" s="138"/>
      <c r="H476" s="23">
        <v>8</v>
      </c>
      <c r="I476" s="35" t="s">
        <v>486</v>
      </c>
      <c r="J476" s="24">
        <v>30</v>
      </c>
      <c r="K476" s="35" t="s">
        <v>487</v>
      </c>
      <c r="L476" s="56" t="s">
        <v>435</v>
      </c>
      <c r="M476" s="24">
        <v>17</v>
      </c>
      <c r="N476" s="35" t="s">
        <v>486</v>
      </c>
      <c r="O476" s="24">
        <v>30</v>
      </c>
      <c r="P476" s="37" t="s">
        <v>487</v>
      </c>
    </row>
    <row r="477" spans="1:20" ht="20.100000000000001" customHeight="1">
      <c r="B477" s="280"/>
      <c r="C477" s="153"/>
      <c r="D477" s="143"/>
      <c r="E477" s="144"/>
      <c r="F477" s="137" t="s">
        <v>282</v>
      </c>
      <c r="G477" s="138"/>
      <c r="H477" s="23">
        <v>8</v>
      </c>
      <c r="I477" s="35" t="s">
        <v>486</v>
      </c>
      <c r="J477" s="24">
        <v>30</v>
      </c>
      <c r="K477" s="35" t="s">
        <v>487</v>
      </c>
      <c r="L477" s="56" t="s">
        <v>435</v>
      </c>
      <c r="M477" s="24">
        <v>17</v>
      </c>
      <c r="N477" s="35" t="s">
        <v>486</v>
      </c>
      <c r="O477" s="24">
        <v>30</v>
      </c>
      <c r="P477" s="37" t="s">
        <v>487</v>
      </c>
    </row>
    <row r="478" spans="1:20" ht="20.100000000000001" customHeight="1">
      <c r="B478" s="280"/>
      <c r="C478" s="153"/>
      <c r="D478" s="143"/>
      <c r="E478" s="144"/>
      <c r="F478" s="137" t="s">
        <v>283</v>
      </c>
      <c r="G478" s="138"/>
      <c r="H478" s="23">
        <v>8</v>
      </c>
      <c r="I478" s="35" t="s">
        <v>486</v>
      </c>
      <c r="J478" s="24">
        <v>30</v>
      </c>
      <c r="K478" s="35" t="s">
        <v>487</v>
      </c>
      <c r="L478" s="56" t="s">
        <v>435</v>
      </c>
      <c r="M478" s="24">
        <v>17</v>
      </c>
      <c r="N478" s="35" t="s">
        <v>486</v>
      </c>
      <c r="O478" s="24">
        <v>30</v>
      </c>
      <c r="P478" s="37" t="s">
        <v>487</v>
      </c>
    </row>
    <row r="479" spans="1:20" ht="39.9"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2560</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2593</v>
      </c>
      <c r="M512" s="105"/>
      <c r="N512" s="105"/>
      <c r="O512" s="106"/>
      <c r="P512" s="107"/>
    </row>
    <row r="513" spans="2:20" ht="20.100000000000001" customHeight="1">
      <c r="B513" s="111" t="s">
        <v>287</v>
      </c>
      <c r="C513" s="112"/>
      <c r="D513" s="112"/>
      <c r="E513" s="112"/>
      <c r="F513" s="112"/>
      <c r="G513" s="113"/>
      <c r="H513" s="109" t="s">
        <v>2560</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2593</v>
      </c>
      <c r="M515" s="105"/>
      <c r="N515" s="105"/>
      <c r="O515" s="106"/>
      <c r="P515" s="107"/>
    </row>
    <row r="516" spans="2:20" ht="20.100000000000001" customHeight="1" thickBot="1">
      <c r="B516" s="238" t="s">
        <v>288</v>
      </c>
      <c r="C516" s="239"/>
      <c r="D516" s="239"/>
      <c r="E516" s="239"/>
      <c r="F516" s="239"/>
      <c r="G516" s="239"/>
      <c r="H516" s="128" t="s">
        <v>2560</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2561</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2561</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2594</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2594</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2595</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2595</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2595</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2560</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2560</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2560</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2560</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2560</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2560</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2560</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2560</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2561</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2560</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2560</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2560</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2560</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2560</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2560</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2561</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2561</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2561</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2561</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38" zoomScaleNormal="85" zoomScaleSheetLayoutView="100" workbookViewId="0">
      <selection activeCell="M42" sqref="M42:Q42"/>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2596</v>
      </c>
      <c r="K4" s="497"/>
      <c r="L4" s="497"/>
      <c r="M4" s="496"/>
      <c r="N4" s="497"/>
      <c r="O4" s="497"/>
      <c r="P4" s="497"/>
      <c r="Q4" s="497"/>
      <c r="R4" s="65" t="s">
        <v>2569</v>
      </c>
      <c r="S4" s="25"/>
      <c r="T4" s="12"/>
    </row>
    <row r="5" spans="1:23" ht="50.1" customHeight="1">
      <c r="B5" s="525"/>
      <c r="C5" s="504" t="s">
        <v>308</v>
      </c>
      <c r="D5" s="504"/>
      <c r="E5" s="504"/>
      <c r="F5" s="504"/>
      <c r="G5" s="504"/>
      <c r="H5" s="494" t="s">
        <v>2360</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t="s">
        <v>2597</v>
      </c>
      <c r="K6" s="497"/>
      <c r="L6" s="497"/>
      <c r="M6" s="496"/>
      <c r="N6" s="497"/>
      <c r="O6" s="497"/>
      <c r="P6" s="497"/>
      <c r="Q6" s="497"/>
      <c r="R6" s="65"/>
      <c r="S6" s="25"/>
    </row>
    <row r="7" spans="1:23" ht="50.1" customHeight="1">
      <c r="B7" s="525"/>
      <c r="C7" s="504" t="s">
        <v>310</v>
      </c>
      <c r="D7" s="504"/>
      <c r="E7" s="504"/>
      <c r="F7" s="504"/>
      <c r="G7" s="504"/>
      <c r="H7" s="494" t="s">
        <v>2360</v>
      </c>
      <c r="I7" s="495"/>
      <c r="J7" s="496"/>
      <c r="K7" s="497"/>
      <c r="L7" s="497"/>
      <c r="M7" s="496"/>
      <c r="N7" s="497"/>
      <c r="O7" s="497"/>
      <c r="P7" s="497"/>
      <c r="Q7" s="497"/>
      <c r="R7" s="65"/>
      <c r="S7" s="25"/>
    </row>
    <row r="8" spans="1:23" ht="50.1" customHeight="1">
      <c r="B8" s="525"/>
      <c r="C8" s="504" t="s">
        <v>311</v>
      </c>
      <c r="D8" s="504"/>
      <c r="E8" s="504"/>
      <c r="F8" s="504"/>
      <c r="G8" s="504"/>
      <c r="H8" s="494" t="s">
        <v>2360</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t="s">
        <v>2598</v>
      </c>
      <c r="K9" s="497"/>
      <c r="L9" s="497"/>
      <c r="M9" s="496"/>
      <c r="N9" s="497"/>
      <c r="O9" s="497"/>
      <c r="P9" s="497"/>
      <c r="Q9" s="497"/>
      <c r="R9" s="65"/>
      <c r="S9" s="25" t="s">
        <v>2569</v>
      </c>
    </row>
    <row r="10" spans="1:23" ht="50.1" customHeight="1">
      <c r="B10" s="525"/>
      <c r="C10" s="504" t="s">
        <v>313</v>
      </c>
      <c r="D10" s="504"/>
      <c r="E10" s="504"/>
      <c r="F10" s="504"/>
      <c r="G10" s="504"/>
      <c r="H10" s="494" t="s">
        <v>2360</v>
      </c>
      <c r="I10" s="495"/>
      <c r="J10" s="496"/>
      <c r="K10" s="497"/>
      <c r="L10" s="497"/>
      <c r="M10" s="496"/>
      <c r="N10" s="497"/>
      <c r="O10" s="497"/>
      <c r="P10" s="497"/>
      <c r="Q10" s="497"/>
      <c r="R10" s="65"/>
      <c r="S10" s="25"/>
    </row>
    <row r="11" spans="1:23" ht="50.1" customHeight="1">
      <c r="B11" s="525"/>
      <c r="C11" s="504" t="s">
        <v>314</v>
      </c>
      <c r="D11" s="504"/>
      <c r="E11" s="504"/>
      <c r="F11" s="504"/>
      <c r="G11" s="504"/>
      <c r="H11" s="494" t="s">
        <v>2360</v>
      </c>
      <c r="I11" s="495"/>
      <c r="J11" s="496"/>
      <c r="K11" s="497"/>
      <c r="L11" s="497"/>
      <c r="M11" s="496"/>
      <c r="N11" s="497"/>
      <c r="O11" s="497"/>
      <c r="P11" s="497"/>
      <c r="Q11" s="497"/>
      <c r="R11" s="65"/>
      <c r="S11" s="25"/>
    </row>
    <row r="12" spans="1:23" ht="50.1" customHeight="1">
      <c r="B12" s="525"/>
      <c r="C12" s="504" t="s">
        <v>315</v>
      </c>
      <c r="D12" s="504"/>
      <c r="E12" s="504"/>
      <c r="F12" s="504"/>
      <c r="G12" s="504"/>
      <c r="H12" s="494" t="s">
        <v>2360</v>
      </c>
      <c r="I12" s="495"/>
      <c r="J12" s="496"/>
      <c r="K12" s="497"/>
      <c r="L12" s="497"/>
      <c r="M12" s="496"/>
      <c r="N12" s="497"/>
      <c r="O12" s="497"/>
      <c r="P12" s="497"/>
      <c r="Q12" s="497"/>
      <c r="R12" s="65"/>
      <c r="S12" s="25"/>
    </row>
    <row r="13" spans="1:23" ht="50.1" customHeight="1">
      <c r="B13" s="525"/>
      <c r="C13" s="504" t="s">
        <v>316</v>
      </c>
      <c r="D13" s="504"/>
      <c r="E13" s="504"/>
      <c r="F13" s="504"/>
      <c r="G13" s="504"/>
      <c r="H13" s="494" t="s">
        <v>2360</v>
      </c>
      <c r="I13" s="495"/>
      <c r="J13" s="496"/>
      <c r="K13" s="497"/>
      <c r="L13" s="497"/>
      <c r="M13" s="496"/>
      <c r="N13" s="497"/>
      <c r="O13" s="497"/>
      <c r="P13" s="497"/>
      <c r="Q13" s="497"/>
      <c r="R13" s="65"/>
      <c r="S13" s="25"/>
    </row>
    <row r="14" spans="1:23" ht="50.1" customHeight="1">
      <c r="B14" s="525"/>
      <c r="C14" s="504" t="s">
        <v>317</v>
      </c>
      <c r="D14" s="504"/>
      <c r="E14" s="504"/>
      <c r="F14" s="504"/>
      <c r="G14" s="504"/>
      <c r="H14" s="494" t="s">
        <v>2359</v>
      </c>
      <c r="I14" s="495"/>
      <c r="J14" s="496" t="s">
        <v>2599</v>
      </c>
      <c r="K14" s="497"/>
      <c r="L14" s="497"/>
      <c r="M14" s="496"/>
      <c r="N14" s="497"/>
      <c r="O14" s="497"/>
      <c r="P14" s="497"/>
      <c r="Q14" s="497"/>
      <c r="R14" s="65"/>
      <c r="S14" s="25"/>
    </row>
    <row r="15" spans="1:23" ht="50.1" customHeight="1" thickBot="1">
      <c r="B15" s="526"/>
      <c r="C15" s="534" t="s">
        <v>318</v>
      </c>
      <c r="D15" s="534"/>
      <c r="E15" s="534"/>
      <c r="F15" s="534"/>
      <c r="G15" s="534"/>
      <c r="H15" s="498" t="s">
        <v>2360</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2360</v>
      </c>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P7" sqref="P7:U7"/>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2561</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topLeftCell="A7"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muraya muraya</cp:lastModifiedBy>
  <cp:lastPrinted>2025-10-09T07:18:40Z</cp:lastPrinted>
  <dcterms:created xsi:type="dcterms:W3CDTF">2020-12-23T05:28:24Z</dcterms:created>
  <dcterms:modified xsi:type="dcterms:W3CDTF">2025-10-15T06:10:22Z</dcterms:modified>
</cp:coreProperties>
</file>