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192.168.1.254\さくらんぼ共有\さくらんぼ共有\福祉用申請書\有料老人ホーム　現況報告\令和7年有料　現況報告書\かるむ\"/>
    </mc:Choice>
  </mc:AlternateContent>
  <xr:revisionPtr revIDLastSave="0" documentId="13_ncr:1_{86AC8AC7-1A18-455D-972A-C600929699D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3695" yWindow="120" windowWidth="13380" windowHeight="15345"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<sst xmlns="http://schemas.openxmlformats.org/spreadsheetml/2006/main" count="3114" uniqueCount="2604">
  <si>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</si>
  <si>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</si>
  <si>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</si>
  <si>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</si>
  <si>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</si>
  <si>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</si>
  <si>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</si>
  <si>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</si>
  <si>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</si>
  <si>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</si>
  <si>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</si>
  <si>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</si>
  <si>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</si>
  <si>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</si>
  <si>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</si>
  <si>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</si>
  <si>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</si>
  <si>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</si>
  <si>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</si>
  <si>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</si>
  <si>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</si>
  <si>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</si>
  <si>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</si>
  <si>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</si>
  <si>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</si>
  <si>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</si>
  <si>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</si>
  <si>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</si>
  <si>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</si>
  <si>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</si>
  <si>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</si>
  <si>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</si>
  <si>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</si>
  <si>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</si>
  <si>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</si>
  <si>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</si>
  <si>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</si>
  <si>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</si>
  <si>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</si>
  <si>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</si>
  <si>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</si>
  <si>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</si>
  <si>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</si>
  <si>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</si>
  <si>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</si>
  <si>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</si>
  <si>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</si>
  <si>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</si>
  <si>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</si>
  <si>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</si>
  <si>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</si>
  <si>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</si>
  <si>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</si>
  <si>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</si>
  <si>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</si>
  <si>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</si>
  <si>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</si>
  <si>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</si>
  <si>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</si>
  <si>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</si>
  <si>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</si>
  <si>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</si>
  <si>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</si>
  <si>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</si>
  <si>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</si>
  <si>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</si>
  <si>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</si>
  <si>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</si>
  <si>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</si>
  <si>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</si>
  <si>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</si>
  <si>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</si>
  <si>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</si>
  <si>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</si>
  <si>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</si>
  <si>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</si>
  <si>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</si>
  <si>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</si>
  <si>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</si>
  <si>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</si>
  <si>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</si>
  <si>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</si>
  <si>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</si>
  <si>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</si>
  <si>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</si>
  <si>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</si>
  <si>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</si>
  <si>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</si>
  <si>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</si>
  <si>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</si>
  <si>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</si>
  <si>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</si>
  <si>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</si>
  <si>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</si>
  <si>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</si>
  <si>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</si>
  <si>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</si>
  <si>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</si>
  <si>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</si>
  <si>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</si>
  <si>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</si>
  <si>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</si>
  <si>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</si>
  <si>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</si>
  <si>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</si>
  <si>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</si>
  <si>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</si>
  <si>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</si>
  <si>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</si>
  <si>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</si>
  <si>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</si>
  <si>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</si>
  <si>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</si>
  <si>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</si>
  <si>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</si>
  <si>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</si>
  <si>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</si>
  <si>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</si>
  <si>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</si>
  <si>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</si>
  <si>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</si>
  <si>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</si>
  <si>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</si>
  <si>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</si>
  <si>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</si>
  <si>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</si>
  <si>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</si>
  <si>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</si>
  <si>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</si>
  <si>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</si>
  <si>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</si>
  <si>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</si>
  <si>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</si>
  <si>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</si>
  <si>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</si>
  <si>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</si>
  <si>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</si>
  <si>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</si>
  <si>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</si>
  <si>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</si>
  <si>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</si>
  <si>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</si>
  <si>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</si>
  <si>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</si>
  <si>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</si>
  <si>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</si>
  <si>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</si>
  <si>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</si>
  <si>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</si>
  <si>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</si>
  <si>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</si>
  <si>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</si>
  <si>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</si>
  <si>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</si>
  <si>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</si>
  <si>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</si>
  <si>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</si>
  <si>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</si>
  <si>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</si>
  <si>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</si>
  <si>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</si>
  <si>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</si>
  <si>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</si>
  <si>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</si>
  <si>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</si>
  <si>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</si>
  <si>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</si>
  <si>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</si>
  <si>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</si>
  <si>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</si>
  <si>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</si>
  <si>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</si>
  <si>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</si>
  <si>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</si>
  <si>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</si>
  <si>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</si>
  <si>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</si>
  <si>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</si>
  <si>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</si>
  <si>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</si>
  <si>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</si>
  <si>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</si>
  <si>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</si>
  <si>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</si>
  <si>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</si>
  <si>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</si>
  <si>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</si>
  <si>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</si>
  <si>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</si>
  <si>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</si>
  <si>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</si>
  <si>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</si>
  <si>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</si>
  <si>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</si>
  <si>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</si>
  <si>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</si>
  <si>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</si>
  <si>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</si>
  <si>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</si>
  <si>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</si>
  <si>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</si>
  <si>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</si>
  <si>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</si>
  <si>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</si>
  <si>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</si>
  <si>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</si>
  <si>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</si>
  <si>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</si>
  <si>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</si>
  <si>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</si>
  <si>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</si>
  <si>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</si>
  <si>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</si>
  <si>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</si>
  <si>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</si>
  <si>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</si>
  <si>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</si>
  <si>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</si>
  <si>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</si>
  <si>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</si>
  <si>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</si>
  <si>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</si>
  <si>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</si>
  <si>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</si>
  <si>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</si>
  <si>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</si>
  <si>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</si>
  <si>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</si>
  <si>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</si>
  <si>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</si>
  <si>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</si>
  <si>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</si>
  <si>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</si>
  <si>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</si>
  <si>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</si>
  <si>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</si>
  <si>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</si>
  <si>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</si>
  <si>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</si>
  <si>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</si>
  <si>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</si>
  <si>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</si>
  <si>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</si>
  <si>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</si>
  <si>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</si>
  <si>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</si>
  <si>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</si>
  <si>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</si>
  <si>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</si>
  <si>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</si>
  <si>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</si>
  <si>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</si>
  <si>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</si>
  <si>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</si>
  <si>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</si>
  <si>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</si>
  <si>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</si>
  <si>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</si>
  <si>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</si>
  <si>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</si>
  <si>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</si>
  <si>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</si>
  <si>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</si>
  <si>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</si>
  <si>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</si>
  <si>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</si>
  <si>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</si>
  <si>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</si>
  <si>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</si>
  <si>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</si>
  <si>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</si>
  <si>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</si>
  <si>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</si>
  <si>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</si>
  <si>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</si>
  <si>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</si>
  <si>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</si>
  <si>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</si>
  <si>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</si>
  <si>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</si>
  <si>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</si>
  <si>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</si>
  <si>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</si>
  <si>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</si>
  <si>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</si>
  <si>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</si>
  <si>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</si>
  <si>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</si>
  <si>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</si>
  <si>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</si>
  <si>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</si>
  <si>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</si>
  <si>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</si>
  <si>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</si>
  <si>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</si>
  <si>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</si>
  <si>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</si>
  <si>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</si>
  <si>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</si>
  <si>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</si>
  <si>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</si>
  <si>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</si>
  <si>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</si>
  <si>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</si>
  <si>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</si>
  <si>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</si>
  <si>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</si>
  <si>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</si>
  <si>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</si>
  <si>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</si>
  <si>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</si>
  <si>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</si>
  <si>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</si>
  <si>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</si>
  <si>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</si>
  <si>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</si>
  <si>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</si>
  <si>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</si>
  <si>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</si>
  <si>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</si>
  <si>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</si>
  <si>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</si>
  <si>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</si>
  <si>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</si>
  <si>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</si>
  <si>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</si>
  <si>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</si>
  <si>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</si>
  <si>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</si>
  <si>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</si>
  <si>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</si>
  <si>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</si>
  <si>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</si>
  <si>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</si>
  <si>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</si>
  <si>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</si>
  <si>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</si>
  <si>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</si>
  <si>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</si>
  <si>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</si>
  <si>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</si>
  <si>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</si>
  <si>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</si>
  <si>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</si>
  <si>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</si>
  <si>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</si>
  <si>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</si>
  <si>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</si>
  <si>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</si>
  <si>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</si>
  <si>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</si>
  <si>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</si>
  <si>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</si>
  <si>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</si>
  <si>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</si>
  <si>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</si>
  <si>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</si>
  <si>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</si>
  <si>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</si>
  <si>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</si>
  <si>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</si>
  <si>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</si>
  <si>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</si>
  <si>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</si>
  <si>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</si>
  <si>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</si>
  <si>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</si>
  <si>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</si>
  <si>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</si>
  <si>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</si>
  <si>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</si>
  <si>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</si>
  <si>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</si>
  <si>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</si>
  <si>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</si>
  <si>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</si>
  <si>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</si>
  <si>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</si>
  <si>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</si>
  <si>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</si>
  <si>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</si>
  <si>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</si>
  <si>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</si>
  <si>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</si>
  <si>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</si>
  <si>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</si>
  <si>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</si>
  <si>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</si>
  <si>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</si>
  <si>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</si>
  <si>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</si>
  <si>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</si>
  <si>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</si>
  <si>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</si>
  <si>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</si>
  <si>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</si>
  <si>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</si>
  <si>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</si>
  <si>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</si>
  <si>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</si>
  <si>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</si>
  <si>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</si>
  <si>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</si>
  <si>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</si>
  <si>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</si>
  <si>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</si>
  <si>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</si>
  <si>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</si>
  <si>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</si>
  <si>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</si>
  <si>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</si>
  <si>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</si>
  <si>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</si>
  <si>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</si>
  <si>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</si>
  <si>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</si>
  <si>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</si>
  <si>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</si>
  <si>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</si>
  <si>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</si>
  <si>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</si>
  <si>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</si>
  <si>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</si>
  <si>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</si>
  <si>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</si>
  <si>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</si>
  <si>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</si>
  <si>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</si>
  <si>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</si>
  <si>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</si>
  <si>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</si>
  <si>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</si>
  <si>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</si>
  <si>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</si>
  <si>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</si>
  <si>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</si>
  <si>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</si>
  <si>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</si>
  <si>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</si>
  <si>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</si>
  <si>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</si>
  <si>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</si>
  <si>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</si>
  <si>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</si>
  <si>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</si>
  <si>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</si>
  <si>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</si>
  <si>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</si>
  <si>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</si>
  <si>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</si>
  <si>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</si>
  <si>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</si>
  <si>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</si>
  <si>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</si>
  <si>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</si>
  <si>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</si>
  <si>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</si>
  <si>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</si>
  <si>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</si>
  <si>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</si>
  <si>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</si>
  <si>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</si>
  <si>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</si>
  <si>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</si>
  <si>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</si>
  <si>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</si>
  <si>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</si>
  <si>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</si>
  <si>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</si>
  <si>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</si>
  <si>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</si>
  <si>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</si>
  <si>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</si>
  <si>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</si>
  <si>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</si>
  <si>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</si>
  <si>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</si>
  <si>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</si>
  <si>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</si>
  <si>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</si>
  <si>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</si>
  <si>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</si>
  <si>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</si>
  <si>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</si>
  <si>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</si>
  <si>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</si>
  <si>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</si>
  <si>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</si>
  <si>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</si>
  <si>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</si>
  <si>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</si>
  <si>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</si>
  <si>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</si>
  <si>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</si>
  <si>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</si>
  <si>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</si>
  <si>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</si>
  <si>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</si>
  <si>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</si>
  <si>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</si>
  <si>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</si>
  <si>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</si>
  <si>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</si>
  <si>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</si>
  <si>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</si>
  <si>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</si>
  <si>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</si>
  <si>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</si>
  <si>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</si>
  <si>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</si>
  <si>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</si>
  <si>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</si>
  <si>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</si>
  <si>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</si>
  <si>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</si>
  <si>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</si>
  <si>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</si>
  <si>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</si>
  <si>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</si>
  <si>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</si>
  <si>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</si>
  <si>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</si>
  <si>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</si>
  <si>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</si>
  <si>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</si>
  <si>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</si>
  <si>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</si>
  <si>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</si>
  <si>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</si>
  <si>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</si>
  <si>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</si>
  <si>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</si>
  <si>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</si>
  <si>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</si>
  <si>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</si>
  <si>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</si>
  <si>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</si>
  <si>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</si>
  <si>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</si>
  <si>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</si>
  <si>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</si>
  <si>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</si>
  <si>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</si>
  <si>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</si>
  <si>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</si>
  <si>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</si>
  <si>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</si>
  <si>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</si>
  <si>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</si>
  <si>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</si>
  <si>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</si>
  <si>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</si>
  <si>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</si>
  <si>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</si>
  <si>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</si>
  <si>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</si>
  <si>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</si>
  <si>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</si>
  <si>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</si>
  <si>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</si>
  <si>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</si>
  <si>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</si>
  <si>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</si>
  <si>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</si>
  <si>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</si>
  <si>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</si>
  <si>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</si>
  <si>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</si>
  <si>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</si>
  <si>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</si>
  <si>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</si>
  <si>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</si>
  <si>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</si>
  <si>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</si>
  <si>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</si>
  <si>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</si>
  <si>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</si>
  <si>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</si>
  <si>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</si>
  <si>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</si>
  <si>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</si>
  <si>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</si>
  <si>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</si>
  <si>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</si>
  <si>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</si>
  <si>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</si>
  <si>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</si>
  <si>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</si>
  <si>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</si>
  <si>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</si>
  <si>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</si>
  <si>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</si>
  <si>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</si>
  <si>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</si>
  <si>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</si>
  <si>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</si>
  <si>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</si>
  <si>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</si>
  <si>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</si>
  <si>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</si>
  <si>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</si>
  <si>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</si>
  <si>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</si>
  <si>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</si>
  <si>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</si>
  <si>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</si>
  <si>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</si>
  <si>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</si>
  <si>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</si>
  <si>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</si>
  <si>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</si>
  <si>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</si>
  <si>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</si>
  <si>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</si>
  <si>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</si>
  <si>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</si>
  <si>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</si>
  <si>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</si>
  <si>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</si>
  <si>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</si>
  <si>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</si>
  <si>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</si>
  <si>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</si>
  <si>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</si>
  <si>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</si>
  <si>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</si>
  <si>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</si>
  <si>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</si>
  <si>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</si>
  <si>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</si>
  <si>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</si>
  <si>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</si>
  <si>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</si>
  <si>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</si>
  <si>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</si>
  <si>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</si>
  <si>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</si>
  <si>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</si>
  <si>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</si>
  <si>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</si>
  <si>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</si>
  <si>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</si>
  <si>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</si>
  <si>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</si>
  <si>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</si>
  <si>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</si>
  <si>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</si>
  <si>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</si>
  <si>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</si>
  <si>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</si>
  <si>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</si>
  <si>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</si>
  <si>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</si>
  <si>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</si>
  <si>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</si>
  <si>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</si>
  <si>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</si>
  <si>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</si>
  <si>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</si>
  <si>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</si>
  <si>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</si>
  <si>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</si>
  <si>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</si>
  <si>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</si>
  <si>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</si>
  <si>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</si>
  <si>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</si>
  <si>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</si>
  <si>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</si>
  <si>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</si>
  <si>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</si>
  <si>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</si>
  <si>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</si>
  <si>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</si>
  <si>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</si>
  <si>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</si>
  <si>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</si>
  <si>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</si>
  <si>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</si>
  <si>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</si>
  <si>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</si>
  <si>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</si>
  <si>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</si>
  <si>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</si>
  <si>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</si>
  <si>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</si>
  <si>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</si>
  <si>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</si>
  <si>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</si>
  <si>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</si>
  <si>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</si>
  <si>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</si>
  <si>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</si>
  <si>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</si>
  <si>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</si>
  <si>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</si>
  <si>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</si>
  <si>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</si>
  <si>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</si>
  <si>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</si>
  <si>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</si>
  <si>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</si>
  <si>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</si>
  <si>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</si>
  <si>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</si>
  <si>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</si>
  <si>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</si>
  <si>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</si>
  <si>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</si>
  <si>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</si>
  <si>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</si>
  <si>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</si>
  <si>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</si>
  <si>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</si>
  <si>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</si>
  <si>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</si>
  <si>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</si>
  <si>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</si>
  <si>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</si>
  <si>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</si>
  <si>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</si>
  <si>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</si>
  <si>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</si>
  <si>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</si>
  <si>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</si>
  <si>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</si>
  <si>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</si>
  <si>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</si>
  <si>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</si>
  <si>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</si>
  <si>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</si>
  <si>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</si>
  <si>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</si>
  <si>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</si>
  <si>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</si>
  <si>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</si>
  <si>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</si>
  <si>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</si>
  <si>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</si>
  <si>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</si>
  <si>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</si>
  <si>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</si>
  <si>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</si>
  <si>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</si>
  <si>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</si>
  <si>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</si>
  <si>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</si>
  <si>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</si>
  <si>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</si>
  <si>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</si>
  <si>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</si>
  <si>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</si>
  <si>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</si>
  <si>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</si>
  <si>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</si>
  <si>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</si>
  <si>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</si>
  <si>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</si>
  <si>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</si>
  <si>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</si>
  <si>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</si>
  <si>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</si>
  <si>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</si>
  <si>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</si>
  <si>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</si>
  <si>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</si>
  <si>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</si>
  <si>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</si>
  <si>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</si>
  <si>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</si>
  <si>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</si>
  <si>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</si>
  <si>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</si>
  <si>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</si>
  <si>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</si>
  <si>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</si>
  <si>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</si>
  <si>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</si>
  <si>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</si>
  <si>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</si>
  <si>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</si>
  <si>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</si>
  <si>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</si>
  <si>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</si>
  <si>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</si>
  <si>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</si>
  <si>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</si>
  <si>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</si>
  <si>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</si>
  <si>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</si>
  <si>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</si>
  <si>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</si>
  <si>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</si>
  <si>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</si>
  <si>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</si>
  <si>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</si>
  <si>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</si>
  <si>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</si>
  <si>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</si>
  <si>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</si>
  <si>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</si>
  <si>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</si>
  <si>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</si>
  <si>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</si>
  <si>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</si>
  <si>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</si>
  <si>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</si>
  <si>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</si>
  <si>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</si>
  <si>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</si>
  <si>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</si>
  <si>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</si>
  <si>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</si>
  <si>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</si>
  <si>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</si>
  <si>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</si>
  <si>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</si>
  <si>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</si>
  <si>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</si>
  <si>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</si>
  <si>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</si>
  <si>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</si>
  <si>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</si>
  <si>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</si>
  <si>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</si>
  <si>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</si>
  <si>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</si>
  <si>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</si>
  <si>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</si>
  <si>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</si>
  <si>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</si>
  <si>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</si>
  <si>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</si>
  <si>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</si>
  <si>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</si>
  <si>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</si>
  <si>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</si>
  <si>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</si>
  <si>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</si>
  <si>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</si>
  <si>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</si>
  <si>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</si>
  <si>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</si>
  <si>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</si>
  <si>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</si>
  <si>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</si>
  <si>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</si>
  <si>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</si>
  <si>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</si>
  <si>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</si>
  <si>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</si>
  <si>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</si>
  <si>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</si>
  <si>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</si>
  <si>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</si>
  <si>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</si>
  <si>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</si>
  <si>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</si>
  <si>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</si>
  <si>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</si>
  <si>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</si>
  <si>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</si>
  <si>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</si>
  <si>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</si>
  <si>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</si>
  <si>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</si>
  <si>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</si>
  <si>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</si>
  <si>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</si>
  <si>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</si>
  <si>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</si>
  <si>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</si>
  <si>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</si>
  <si>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</si>
  <si>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</si>
  <si>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</si>
  <si>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</si>
  <si>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</si>
  <si>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</si>
  <si>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</si>
  <si>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</si>
  <si>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</si>
  <si>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</si>
  <si>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</si>
  <si>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</si>
  <si>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</si>
  <si>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</si>
  <si>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</si>
  <si>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</si>
  <si>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</si>
  <si>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</si>
  <si>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</si>
  <si>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</si>
  <si>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</si>
  <si>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</si>
  <si>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</si>
  <si>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</si>
  <si>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</si>
  <si>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</si>
  <si>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</si>
  <si>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</si>
  <si>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</si>
  <si>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</si>
  <si>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</si>
  <si>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</si>
  <si>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</si>
  <si>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</si>
  <si>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</si>
  <si>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</si>
  <si>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</si>
  <si>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</si>
  <si>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</si>
  <si>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</si>
  <si>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</si>
  <si>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</si>
  <si>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</si>
  <si>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</si>
  <si>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</si>
  <si>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</si>
  <si>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</si>
  <si>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</si>
  <si>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</si>
  <si>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</si>
  <si>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</si>
  <si>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</si>
  <si>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</si>
  <si>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</si>
  <si>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</si>
  <si>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</si>
  <si>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</si>
  <si>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</si>
  <si>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</si>
  <si>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</si>
  <si>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</si>
  <si>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</si>
  <si>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</si>
  <si>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</si>
  <si>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</si>
  <si>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</si>
  <si>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</si>
  <si>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</si>
  <si>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</si>
  <si>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</si>
  <si>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</si>
  <si>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</si>
  <si>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</si>
  <si>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</si>
  <si>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</si>
  <si>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</si>
  <si>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</si>
  <si>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</si>
  <si>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</si>
  <si>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</si>
  <si>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</si>
  <si>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</si>
  <si>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</si>
  <si>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</si>
  <si>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</si>
  <si>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</si>
  <si>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</si>
  <si>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</si>
  <si>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</si>
  <si>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</si>
  <si>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</si>
  <si>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</si>
  <si>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</si>
  <si>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</si>
  <si>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</si>
  <si>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</si>
  <si>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</si>
  <si>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</si>
  <si>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</si>
  <si>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</si>
  <si>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</si>
  <si>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</si>
  <si>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</si>
  <si>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</si>
  <si>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</si>
  <si>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</si>
  <si>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</si>
  <si>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</si>
  <si>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</si>
  <si>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</si>
  <si>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</si>
  <si>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</si>
  <si>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</si>
  <si>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</si>
  <si>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</si>
  <si>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</si>
  <si>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</si>
  <si>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</si>
  <si>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</si>
  <si>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</si>
  <si>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</si>
  <si>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</si>
  <si>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</si>
  <si>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</si>
  <si>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</si>
  <si>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</si>
  <si>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</si>
  <si>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</si>
  <si>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</si>
  <si>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</si>
  <si>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</si>
  <si>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</si>
  <si>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</si>
  <si>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</si>
  <si>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</si>
  <si>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</si>
  <si>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</si>
  <si>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</si>
  <si>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</si>
  <si>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</si>
  <si>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</si>
  <si>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</si>
  <si>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</si>
  <si>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</si>
  <si>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</si>
  <si>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</si>
  <si>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</si>
  <si>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</si>
  <si>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</si>
  <si>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</si>
  <si>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</si>
  <si>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</si>
  <si>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</si>
  <si>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</si>
  <si>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</si>
  <si>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</si>
  <si>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</si>
  <si>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</si>
  <si>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</si>
  <si>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</si>
  <si>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</si>
  <si>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</si>
  <si>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</si>
  <si>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</si>
  <si>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</si>
  <si>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</si>
  <si>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</si>
  <si>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</si>
  <si>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</si>
  <si>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</si>
  <si>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</si>
  <si>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</si>
  <si>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</si>
  <si>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</si>
  <si>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</si>
  <si>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</si>
  <si>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</si>
  <si>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</si>
  <si>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</si>
  <si>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</si>
  <si>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</si>
  <si>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</si>
  <si>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</si>
  <si>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</si>
  <si>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</si>
  <si>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</si>
  <si>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</si>
  <si>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</si>
  <si>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</si>
  <si>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</si>
  <si>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</si>
  <si>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</si>
  <si>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</si>
  <si>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</si>
  <si>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</si>
  <si>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</si>
  <si>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</si>
  <si>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</si>
  <si>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</si>
  <si>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</si>
  <si>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</si>
  <si>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</si>
  <si>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</si>
  <si>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</si>
  <si>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</si>
  <si>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</si>
  <si>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</si>
  <si>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</si>
  <si>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</si>
  <si>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</si>
  <si>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</si>
  <si>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</si>
  <si>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</si>
  <si>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</si>
  <si>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</si>
  <si>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</si>
  <si>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</si>
  <si>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</si>
  <si>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</si>
  <si>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</si>
  <si>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</si>
  <si>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</si>
  <si>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</si>
  <si>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</si>
  <si>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</si>
  <si>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</si>
  <si>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</si>
  <si>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</si>
  <si>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</si>
  <si>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</si>
  <si>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</si>
  <si>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</si>
  <si>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</si>
  <si>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</si>
  <si>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</si>
  <si>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</si>
  <si>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</si>
  <si>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</si>
  <si>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</si>
  <si>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</si>
  <si>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</si>
  <si>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</si>
  <si>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</si>
  <si>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</si>
  <si>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</si>
  <si>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</si>
  <si>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</si>
  <si>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</si>
  <si>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</si>
  <si>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</si>
  <si>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</si>
  <si>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</si>
  <si>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</si>
  <si>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</si>
  <si>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</si>
  <si>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</si>
  <si>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</si>
  <si>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</si>
  <si>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</si>
  <si>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</si>
  <si>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</si>
  <si>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</si>
  <si>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</si>
  <si>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</si>
  <si>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</si>
  <si>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</si>
  <si>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</si>
  <si>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</si>
  <si>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</si>
  <si>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</si>
  <si>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</si>
  <si>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</si>
  <si>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</si>
  <si>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</si>
  <si>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</si>
  <si>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</si>
  <si>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</si>
  <si>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</si>
  <si>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</si>
  <si>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</si>
  <si>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</si>
  <si>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</si>
  <si>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</si>
  <si>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</si>
  <si>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</si>
  <si>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</si>
  <si>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</si>
  <si>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</si>
  <si>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</si>
  <si>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</si>
  <si>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</si>
  <si>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</si>
  <si>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</si>
  <si>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</si>
  <si>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</si>
  <si>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</si>
  <si>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</si>
  <si>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</si>
  <si>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</si>
  <si>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</si>
  <si>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</si>
  <si>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</si>
  <si>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</si>
  <si>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</si>
  <si>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</si>
  <si>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</si>
  <si>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</si>
  <si>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</si>
  <si>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</si>
  <si>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</si>
  <si>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</si>
  <si>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</si>
  <si>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</si>
  <si>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</si>
  <si>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</si>
  <si>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</si>
  <si>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</si>
  <si>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</si>
  <si>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</si>
  <si>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</si>
  <si>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</si>
  <si>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</si>
  <si>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</si>
  <si>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</si>
  <si>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</si>
  <si>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</si>
  <si>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</si>
  <si>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</si>
  <si>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</si>
  <si>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</si>
  <si>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</si>
  <si>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</si>
  <si>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</si>
  <si>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</si>
  <si>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</si>
  <si>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</si>
  <si>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</si>
  <si>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</si>
  <si>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</si>
  <si>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</si>
  <si>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</si>
  <si>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</si>
  <si>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</si>
  <si>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</si>
  <si>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</si>
  <si>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</si>
  <si>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</si>
  <si>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</si>
  <si>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</si>
  <si>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</si>
  <si>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</si>
  <si>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</si>
  <si>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</si>
  <si>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</si>
  <si>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</si>
  <si>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</si>
  <si>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</si>
  <si>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</si>
  <si>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</si>
  <si>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</si>
  <si>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</si>
  <si>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</si>
  <si>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</si>
  <si>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</si>
  <si>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</si>
  <si>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</si>
  <si>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</si>
  <si>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</si>
  <si>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</si>
  <si>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</si>
  <si>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</si>
  <si>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</si>
  <si>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</si>
  <si>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</si>
  <si>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</si>
  <si>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</si>
  <si>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</si>
  <si>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</si>
  <si>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</si>
  <si>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</si>
  <si>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</si>
  <si>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</si>
  <si>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</si>
  <si>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</si>
  <si>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</si>
  <si>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</si>
  <si>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</si>
  <si>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</si>
  <si>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</si>
  <si>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</si>
  <si>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</si>
  <si>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</si>
  <si>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</si>
  <si>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</si>
  <si>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</si>
  <si>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</si>
  <si>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</si>
  <si>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</si>
  <si>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</si>
  <si>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</si>
  <si>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</si>
  <si>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</si>
  <si>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</si>
  <si>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</si>
  <si>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</si>
  <si>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</si>
  <si>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</si>
  <si>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</si>
  <si>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</si>
  <si>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</si>
  <si>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</si>
  <si>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</si>
  <si>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</si>
  <si>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</si>
  <si>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</si>
  <si>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</si>
  <si>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</si>
  <si>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</si>
  <si>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</si>
  <si>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</si>
  <si>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</si>
  <si>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</si>
  <si>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</si>
  <si>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</si>
  <si>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</si>
  <si>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</si>
  <si>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</si>
  <si>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</si>
  <si>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</si>
  <si>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</si>
  <si>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</si>
  <si>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</si>
  <si>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</si>
  <si>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</si>
  <si>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</si>
  <si>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</si>
  <si>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</si>
  <si>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</si>
  <si>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</si>
  <si>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</si>
  <si>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</si>
  <si>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</si>
  <si>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</si>
  <si>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</si>
  <si>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</si>
  <si>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</si>
  <si>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</si>
  <si>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</si>
  <si>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</si>
  <si>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</si>
  <si>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</si>
  <si>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</si>
  <si>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</si>
  <si>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</si>
  <si>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</si>
  <si>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</si>
  <si>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</si>
  <si>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</si>
  <si>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</si>
  <si>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</si>
  <si>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</si>
  <si>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</si>
  <si>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</si>
  <si>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</si>
  <si>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</si>
  <si>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</si>
  <si>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</si>
  <si>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</si>
  <si>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</si>
  <si>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</si>
  <si>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</si>
  <si>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</si>
  <si>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</si>
  <si>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</si>
  <si>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</si>
  <si>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</si>
  <si>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</si>
  <si>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</si>
  <si>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</si>
  <si>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</si>
  <si>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</si>
  <si>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</si>
  <si>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</si>
  <si>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</si>
  <si>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</si>
  <si>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</si>
  <si>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</si>
  <si>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</si>
  <si>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</si>
  <si>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</si>
  <si>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</si>
  <si>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</si>
  <si>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</si>
  <si>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</si>
  <si>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</si>
  <si>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</si>
  <si>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</si>
  <si>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</si>
  <si>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</si>
  <si>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</si>
  <si>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</si>
  <si>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</si>
  <si>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</si>
  <si>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</si>
  <si>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</si>
  <si>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</si>
  <si>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</si>
  <si>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</si>
  <si>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</si>
  <si>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</si>
  <si>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</si>
  <si>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</si>
  <si>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</si>
  <si>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</si>
  <si>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</si>
  <si>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</si>
  <si>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</si>
  <si>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</si>
  <si>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</si>
  <si>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</si>
  <si>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</si>
  <si>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</si>
  <si>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</si>
  <si>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</si>
  <si>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</si>
  <si>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</si>
  <si>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</si>
  <si>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</si>
  <si>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</si>
  <si>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</si>
  <si>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</si>
  <si>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</si>
  <si>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</si>
  <si>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</si>
  <si>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</si>
  <si>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</si>
  <si>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</si>
  <si>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</si>
  <si>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</si>
  <si>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</si>
  <si>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</si>
  <si>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</si>
  <si>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</si>
  <si>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</si>
  <si>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</si>
  <si>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</si>
  <si>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</si>
  <si>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</si>
  <si>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</si>
  <si>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</si>
  <si>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</si>
  <si>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</si>
  <si>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</si>
  <si>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</si>
  <si>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</si>
  <si>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</si>
  <si>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</si>
  <si>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</si>
  <si>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</si>
  <si>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</si>
  <si>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</si>
  <si>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</si>
  <si>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</si>
  <si>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</si>
  <si>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</si>
  <si>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</si>
  <si>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</si>
  <si>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</si>
  <si>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</si>
  <si>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</si>
  <si>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</si>
  <si>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</si>
  <si>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</si>
  <si>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</si>
  <si>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</si>
  <si>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</si>
  <si>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</si>
  <si>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</si>
  <si>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</si>
  <si>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</si>
  <si>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</si>
  <si>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</si>
  <si>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</si>
  <si>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</si>
  <si>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</si>
  <si>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</si>
  <si>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</si>
  <si>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</si>
  <si>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</si>
  <si>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</si>
  <si>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</si>
  <si>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</si>
  <si>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</si>
  <si>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</si>
  <si>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</si>
  <si>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</si>
  <si>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</si>
  <si>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</si>
  <si>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</si>
  <si>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</si>
  <si>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</si>
  <si>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</si>
  <si>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</si>
  <si>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</si>
  <si>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</si>
  <si>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</si>
  <si>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</si>
  <si>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</si>
  <si>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</si>
  <si>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</si>
  <si>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</si>
  <si>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</si>
  <si>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</si>
  <si>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</si>
  <si>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</si>
  <si>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</si>
  <si>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</si>
  <si>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</si>
  <si>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</si>
  <si>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</si>
  <si>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</si>
  <si>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</si>
  <si>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</si>
  <si>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</si>
  <si>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</si>
  <si>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</si>
  <si>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</si>
  <si>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</si>
  <si>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</si>
  <si>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</si>
  <si>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</si>
  <si>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</si>
  <si>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</si>
  <si>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</si>
  <si>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</si>
  <si>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</si>
  <si>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</si>
  <si>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</si>
  <si>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</si>
  <si>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</si>
  <si>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</si>
  <si>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</si>
  <si>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</si>
  <si>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</si>
  <si>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</si>
  <si>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</si>
  <si>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</si>
  <si>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</si>
  <si>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</si>
  <si>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</si>
  <si>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</si>
  <si>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</si>
  <si>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</si>
  <si>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</si>
  <si>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</si>
  <si>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</si>
  <si>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</si>
  <si>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</si>
  <si>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</si>
  <si>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</si>
  <si>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</si>
  <si>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</si>
  <si>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</si>
  <si>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</si>
  <si>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</si>
  <si>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</si>
  <si>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</si>
  <si>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</si>
  <si>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</si>
  <si>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</si>
  <si>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</si>
  <si>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</si>
  <si>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</si>
  <si>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</si>
  <si>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</si>
  <si>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</si>
  <si>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</si>
  <si>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</si>
  <si>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</si>
  <si>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</si>
  <si>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</si>
  <si>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</si>
  <si>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</si>
  <si>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</si>
  <si>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</si>
  <si>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</si>
  <si>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</si>
  <si>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</si>
  <si>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</si>
  <si>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</si>
  <si>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</si>
  <si>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</si>
  <si>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</si>
  <si>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</si>
  <si>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</si>
  <si>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</si>
  <si>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</si>
  <si>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</si>
  <si>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</si>
  <si>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</si>
  <si>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</si>
  <si>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</si>
  <si>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</si>
  <si>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</si>
  <si>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</si>
  <si>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</si>
  <si>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</si>
  <si>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</si>
  <si>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</si>
  <si>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</si>
  <si>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</si>
  <si>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</si>
  <si>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</si>
  <si>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</si>
  <si>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</si>
  <si>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</si>
  <si>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</si>
  <si>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</si>
  <si>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</si>
  <si>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</si>
  <si>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</si>
  <si>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</si>
  <si>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</si>
  <si>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</si>
  <si>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</si>
  <si>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</si>
  <si>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</si>
  <si>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</si>
  <si>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</si>
  <si>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</si>
  <si>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</si>
  <si>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</si>
  <si>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</si>
  <si>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</si>
  <si>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</si>
  <si>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</si>
  <si>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</si>
  <si>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</si>
  <si>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</si>
  <si>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</si>
  <si>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</si>
  <si>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</si>
  <si>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</si>
  <si>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</si>
  <si>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</si>
  <si>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</si>
  <si>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</si>
  <si>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</si>
  <si>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</si>
  <si>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</si>
  <si>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</si>
  <si>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</si>
  <si>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</si>
  <si>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</si>
  <si>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</si>
  <si>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</si>
  <si>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</si>
  <si>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</si>
  <si>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</si>
  <si>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</si>
  <si>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</si>
  <si>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</si>
  <si>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</si>
  <si>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</si>
  <si>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</si>
  <si>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</si>
  <si>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</si>
  <si>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</si>
  <si>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</si>
  <si>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</si>
  <si>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</si>
  <si>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</si>
  <si>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</si>
  <si>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</si>
  <si>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</si>
  <si>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</si>
  <si>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</si>
  <si>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</si>
  <si>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</si>
  <si>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</si>
  <si>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</si>
  <si>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</si>
  <si>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</si>
  <si>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</si>
  <si>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</si>
  <si>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</si>
  <si>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</si>
  <si>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</si>
  <si>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</si>
  <si>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</si>
  <si>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</si>
  <si>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</si>
  <si>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</si>
  <si>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</si>
  <si>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</si>
  <si>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</si>
  <si>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</si>
  <si>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</si>
  <si>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</si>
  <si>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</si>
  <si>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</si>
  <si>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</si>
  <si>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</si>
  <si>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</si>
  <si>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</si>
  <si>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</si>
  <si>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</si>
  <si>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</si>
  <si>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</si>
  <si>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</si>
  <si>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</si>
  <si>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</si>
  <si>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</si>
  <si>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</si>
  <si>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</si>
  <si>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</si>
  <si>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</si>
  <si>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</si>
  <si>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</si>
  <si>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</si>
  <si>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</si>
  <si>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</si>
  <si>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</si>
  <si>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</si>
  <si>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</si>
  <si>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</si>
  <si>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</si>
  <si>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</si>
  <si>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</si>
  <si>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</si>
  <si>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</si>
  <si>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</si>
  <si>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</si>
  <si>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</si>
  <si>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</si>
  <si>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</si>
  <si>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</si>
  <si>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</si>
  <si>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</si>
  <si>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</si>
  <si>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</si>
  <si>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</si>
  <si>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</si>
  <si>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</si>
  <si>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</si>
  <si>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</si>
  <si>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</si>
  <si>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</si>
  <si>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</si>
  <si>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</si>
  <si>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</si>
  <si>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</si>
  <si>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</si>
  <si>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</si>
  <si>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</si>
  <si>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</si>
  <si>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</si>
  <si>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</si>
  <si>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</si>
  <si>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</si>
  <si>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</si>
  <si>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</si>
  <si>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</si>
  <si>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</si>
  <si>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</si>
  <si>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</si>
  <si>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</si>
  <si>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</si>
  <si>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</si>
  <si>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</si>
  <si>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</si>
  <si>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</si>
  <si>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</si>
  <si>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</si>
  <si>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</si>
  <si>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</si>
  <si>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</si>
  <si>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</si>
  <si>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</si>
  <si>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</si>
  <si>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</si>
  <si>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</si>
  <si>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</si>
  <si>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</si>
  <si>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</si>
  <si>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</si>
  <si>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</si>
  <si>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</si>
  <si>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</si>
  <si>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</si>
  <si>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</si>
  <si>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</si>
  <si>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</si>
  <si>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</si>
  <si>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</si>
  <si>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</si>
  <si>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</si>
  <si>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</si>
  <si>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</si>
  <si>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</si>
  <si>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</si>
  <si>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</si>
  <si>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</si>
  <si>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</si>
  <si>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</si>
  <si>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</si>
  <si>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</si>
  <si>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</si>
  <si>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</si>
  <si>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</si>
  <si>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</si>
  <si>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</si>
  <si>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</si>
  <si>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</si>
  <si>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</si>
  <si>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</si>
  <si>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</si>
  <si>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</si>
  <si>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</si>
  <si>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</si>
  <si>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</si>
  <si>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</si>
  <si>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</si>
  <si>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</si>
  <si>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</si>
  <si>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</si>
  <si>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</si>
  <si>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</si>
  <si>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</si>
  <si>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</si>
  <si>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</si>
  <si>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</si>
  <si>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</si>
  <si>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</si>
  <si>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</si>
  <si>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</si>
  <si>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</si>
  <si>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</si>
  <si>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</si>
  <si>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</si>
  <si>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</si>
  <si>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</si>
  <si>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</si>
  <si>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</si>
  <si>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</si>
  <si>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</si>
  <si>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</si>
  <si>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</si>
  <si>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</si>
  <si>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</si>
  <si>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</si>
  <si>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</si>
  <si>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</si>
  <si>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</si>
  <si>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</si>
  <si>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</si>
  <si>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</si>
  <si>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</si>
  <si>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</si>
  <si>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</si>
  <si>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</si>
  <si>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</si>
  <si>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</si>
  <si>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</si>
  <si>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</si>
  <si>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</si>
  <si>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</si>
  <si>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</si>
  <si>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</si>
  <si>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</si>
  <si>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</si>
  <si>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</si>
  <si>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</si>
  <si>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</si>
  <si>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</si>
  <si>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</si>
  <si>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</si>
  <si>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</si>
  <si>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</si>
  <si>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</si>
  <si>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</si>
  <si>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</si>
  <si>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</si>
  <si>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</si>
  <si>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</si>
  <si>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</si>
  <si>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</si>
  <si>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</si>
  <si>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</si>
  <si>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</si>
  <si>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</si>
  <si>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</si>
  <si>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</si>
  <si>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</si>
  <si>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</si>
  <si>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</si>
  <si>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</si>
  <si>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</si>
  <si>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</si>
  <si>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</si>
  <si>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</si>
  <si>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</si>
  <si>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</si>
  <si>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</si>
  <si>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</si>
  <si>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</si>
  <si>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</si>
  <si>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</si>
  <si>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</si>
  <si>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</si>
  <si>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</si>
  <si>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</si>
  <si>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</si>
  <si>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</si>
  <si>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</si>
  <si>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</si>
  <si>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</si>
  <si>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</si>
  <si>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</si>
  <si>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</si>
  <si>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</si>
  <si>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</si>
  <si>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</si>
  <si>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</si>
  <si>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</si>
  <si>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</si>
  <si>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</si>
  <si>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</si>
  <si>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</si>
  <si>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</si>
  <si>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</si>
  <si>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</si>
  <si>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</si>
  <si>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</si>
  <si>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</si>
  <si>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</si>
  <si>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</si>
  <si>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</si>
  <si>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</si>
  <si>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</si>
  <si>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</si>
  <si>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</si>
  <si>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</si>
  <si>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</si>
  <si>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</si>
  <si>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</si>
  <si>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</si>
  <si>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</si>
  <si>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</si>
  <si>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</si>
  <si>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</si>
  <si>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</si>
  <si>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</si>
  <si>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</si>
  <si>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</si>
  <si>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</si>
  <si>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</si>
  <si>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</si>
  <si>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</si>
  <si>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</si>
  <si>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</si>
  <si>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</si>
  <si>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</si>
  <si>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</si>
  <si>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</si>
  <si>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</si>
  <si>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</si>
  <si>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</si>
  <si>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</si>
  <si>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</si>
  <si>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</si>
  <si>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</si>
  <si>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</si>
  <si>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</si>
  <si>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</si>
  <si>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</si>
  <si>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</si>
  <si>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</si>
  <si>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</si>
  <si>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</si>
  <si>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</si>
  <si>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</si>
  <si>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</si>
  <si>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</si>
  <si>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</si>
  <si>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</si>
  <si>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</si>
  <si>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</si>
  <si>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</si>
  <si>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</si>
  <si>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</si>
  <si>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</si>
  <si>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</si>
  <si>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</si>
  <si>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</si>
  <si>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</si>
  <si>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</si>
  <si>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</si>
  <si>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</si>
  <si>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</si>
  <si>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</si>
  <si>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</si>
  <si>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</si>
  <si>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</si>
  <si>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</si>
  <si>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</si>
  <si>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</si>
  <si>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</si>
  <si>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</si>
  <si>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</si>
  <si>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</si>
  <si>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</si>
  <si>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</si>
  <si>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</si>
  <si>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</si>
  <si>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</si>
  <si>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</si>
  <si>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</si>
  <si>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</si>
  <si>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</si>
  <si>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</si>
  <si>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</si>
  <si>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</si>
  <si>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</si>
  <si>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</si>
  <si>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</si>
  <si>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</si>
  <si>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</si>
  <si>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</si>
  <si>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</si>
  <si>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</si>
  <si>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</si>
  <si>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</si>
  <si>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</si>
  <si>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</si>
  <si>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</si>
  <si>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</si>
  <si>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</si>
  <si>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</si>
  <si>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</si>
  <si>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</si>
  <si>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</si>
  <si>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</si>
  <si>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</si>
  <si>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</si>
  <si>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</si>
  <si>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</si>
  <si>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</si>
  <si>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</si>
  <si>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</si>
  <si>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</si>
  <si>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</si>
  <si>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</si>
  <si>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</si>
  <si>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</si>
  <si>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</si>
  <si>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</si>
  <si>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</si>
  <si>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</si>
  <si>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</si>
  <si>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</si>
  <si>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</si>
  <si>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</si>
  <si>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</si>
  <si>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</si>
  <si>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</si>
  <si>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</si>
  <si>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</si>
  <si>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</si>
  <si>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</si>
  <si>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</si>
  <si>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</si>
  <si>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</si>
  <si>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</si>
  <si>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</si>
  <si>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</si>
  <si>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</si>
  <si>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</si>
  <si>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</si>
  <si>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</si>
  <si>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</si>
  <si>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</si>
  <si>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</si>
  <si>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</si>
  <si>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</si>
  <si>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</si>
  <si>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</si>
  <si>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</si>
  <si>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</si>
  <si>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</si>
  <si>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</si>
  <si>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</si>
  <si>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</si>
  <si>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</si>
  <si>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</si>
  <si>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</si>
  <si>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</si>
  <si>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</si>
  <si>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</si>
  <si>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</si>
  <si>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</si>
  <si>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</si>
  <si>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</si>
  <si>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</si>
  <si>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</si>
  <si>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</si>
  <si>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</si>
  <si>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</si>
  <si>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</si>
  <si>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</si>
  <si>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</si>
  <si>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</si>
  <si>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</si>
  <si>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</si>
  <si>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</si>
  <si>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</si>
  <si>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</si>
  <si>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</si>
  <si>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</si>
  <si>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</si>
  <si>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</si>
  <si>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</si>
  <si>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</si>
  <si>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</si>
  <si>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</si>
  <si>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</si>
  <si>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</si>
  <si>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</si>
  <si>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</si>
  <si>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</si>
  <si>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</si>
  <si>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</si>
  <si>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</si>
  <si>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</si>
  <si>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</si>
  <si>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</si>
  <si>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</si>
  <si>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</si>
  <si>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</si>
  <si>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</si>
  <si>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</si>
  <si>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</si>
  <si>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</si>
  <si>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</si>
  <si>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</si>
  <si>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</si>
  <si>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</si>
  <si>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</si>
  <si>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</si>
  <si>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</si>
  <si>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</si>
  <si>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</si>
  <si>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</si>
  <si>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</si>
  <si>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</si>
  <si>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</si>
  <si>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</si>
  <si>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</si>
  <si>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</si>
  <si>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</si>
  <si>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</si>
  <si>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</si>
  <si>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</si>
  <si>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</si>
  <si>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</si>
  <si>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</si>
  <si>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</si>
  <si>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</si>
  <si>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</si>
  <si>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</si>
  <si>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</si>
  <si>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</si>
  <si>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</si>
  <si>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</si>
  <si>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</si>
  <si>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</si>
  <si>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</si>
  <si>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</si>
  <si>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</si>
  <si>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</si>
  <si>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</si>
  <si>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</si>
  <si>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</si>
  <si>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</si>
  <si>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</si>
  <si>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</si>
  <si>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</si>
  <si>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</si>
  <si>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</si>
  <si>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</si>
  <si>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</si>
  <si>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</si>
  <si>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</si>
  <si>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</si>
  <si>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</si>
  <si>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</si>
  <si>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</si>
  <si>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</si>
  <si>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</si>
  <si>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</si>
  <si>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</si>
  <si>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</si>
  <si>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</si>
  <si>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</si>
  <si>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</si>
  <si>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</si>
  <si>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</si>
  <si>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</si>
  <si>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</si>
  <si>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</si>
  <si>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</si>
  <si>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</si>
  <si>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</si>
  <si>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</si>
  <si>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</si>
  <si>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</si>
  <si>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</si>
  <si>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</si>
  <si>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</si>
  <si>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</si>
  <si>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</si>
  <si>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</si>
  <si>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</si>
  <si>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</si>
  <si>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</si>
  <si>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</si>
  <si>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</si>
  <si>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</si>
  <si>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</si>
  <si>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</si>
  <si>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</si>
  <si>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</si>
  <si>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</si>
  <si>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</si>
  <si>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</si>
  <si>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</si>
  <si>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</si>
  <si>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</si>
  <si>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</si>
  <si>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</si>
  <si>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</si>
  <si>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</si>
  <si>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</si>
  <si>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</si>
  <si>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</si>
  <si>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</si>
  <si>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</si>
  <si>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</si>
  <si>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</si>
  <si>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</si>
  <si>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</si>
  <si>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</si>
  <si>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</si>
  <si>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</si>
  <si>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</si>
  <si>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</si>
  <si>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</si>
  <si>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</si>
  <si>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</si>
  <si>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</si>
  <si>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</si>
  <si>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</si>
  <si>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</si>
  <si>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</si>
  <si>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</si>
  <si>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</si>
  <si>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</si>
  <si>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</si>
  <si>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</si>
  <si>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</si>
  <si>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</si>
  <si>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</si>
  <si>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</si>
  <si>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</si>
  <si>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</si>
  <si>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</si>
  <si>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</si>
  <si>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</si>
  <si>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</si>
  <si>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</si>
  <si>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</si>
  <si>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</si>
  <si>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</si>
  <si>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</si>
  <si>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</si>
  <si>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</si>
  <si>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</si>
  <si>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</si>
  <si>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</si>
  <si>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</si>
  <si>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</si>
  <si>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</si>
  <si>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</si>
  <si>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</si>
  <si>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</si>
  <si>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</si>
  <si>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</si>
  <si>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</si>
  <si>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</si>
  <si>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</si>
  <si>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</si>
  <si>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</si>
  <si>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</si>
  <si>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</si>
  <si>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</si>
  <si>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</si>
  <si>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</si>
  <si>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</si>
  <si>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</si>
  <si>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</si>
  <si>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</si>
  <si>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</si>
  <si>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</si>
  <si>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</si>
  <si>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</si>
  <si>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</si>
  <si>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</si>
  <si>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</si>
  <si>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</si>
  <si>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</si>
  <si>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</si>
  <si>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</si>
  <si>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</si>
  <si>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</si>
  <si>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</si>
  <si>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</si>
  <si>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</si>
  <si>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</si>
  <si>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</si>
  <si>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</si>
  <si>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</si>
  <si>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</si>
  <si>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</si>
  <si>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</si>
  <si>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</si>
  <si>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</si>
  <si>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</si>
  <si>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</si>
  <si>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</si>
  <si>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</si>
  <si>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</si>
  <si>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</si>
  <si>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</si>
  <si>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</si>
  <si>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</si>
  <si>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</si>
  <si>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</si>
  <si>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</si>
  <si>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</si>
  <si>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</si>
  <si>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</si>
  <si>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</si>
  <si>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</si>
  <si>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</si>
  <si>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</si>
  <si>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</si>
  <si>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</si>
  <si>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</si>
  <si>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</si>
  <si>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</si>
  <si>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</si>
  <si>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</si>
  <si>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</si>
  <si>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</si>
  <si>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</si>
  <si>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</si>
  <si>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</si>
  <si>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</si>
  <si>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</si>
  <si>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</si>
  <si>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</si>
  <si>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</si>
  <si>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</si>
  <si>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</si>
  <si>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</si>
  <si>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</si>
  <si>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</si>
  <si>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</si>
  <si>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</si>
  <si>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</si>
  <si>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</si>
  <si>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</si>
  <si>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</si>
  <si>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</si>
  <si>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</si>
  <si>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</si>
  <si>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</si>
  <si>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</si>
  <si>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</si>
  <si>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</si>
  <si>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</si>
  <si>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</si>
  <si>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</si>
  <si>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</si>
  <si>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</si>
  <si>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</si>
  <si>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</si>
  <si>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</si>
  <si>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</si>
  <si>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</si>
  <si>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</si>
  <si>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</si>
  <si>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</si>
  <si>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</si>
  <si>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</si>
  <si>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</si>
  <si>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</si>
  <si>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</si>
  <si>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</si>
  <si>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</si>
  <si>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</si>
  <si>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</si>
  <si>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</si>
  <si>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</si>
  <si>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</si>
  <si>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</si>
  <si>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</si>
  <si>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</si>
  <si>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</si>
  <si>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</si>
  <si>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</si>
  <si>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</si>
  <si>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</si>
  <si>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</si>
  <si>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</si>
  <si>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</si>
  <si>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</si>
  <si>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</si>
  <si>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</si>
  <si>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</si>
  <si>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</si>
  <si>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</si>
  <si>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</si>
  <si>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</si>
  <si>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</si>
  <si>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</si>
  <si>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</si>
  <si>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</si>
  <si>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</si>
  <si>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</si>
  <si>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</si>
  <si>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</si>
  <si>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</si>
  <si>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</si>
  <si>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</si>
  <si>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</si>
  <si>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</si>
  <si>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</si>
  <si>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</si>
  <si>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</si>
  <si>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</si>
  <si>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</si>
  <si>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</si>
  <si>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</si>
  <si>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</si>
  <si>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</si>
  <si>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</si>
  <si>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</si>
  <si>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</si>
  <si>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</si>
  <si>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</si>
  <si>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</si>
  <si>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</si>
  <si>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</si>
  <si>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</si>
  <si>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</si>
  <si>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</si>
  <si>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</si>
  <si>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</si>
  <si>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</si>
  <si>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</si>
  <si>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</si>
  <si>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</si>
  <si>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</si>
  <si>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</si>
  <si>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</si>
  <si>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</si>
  <si>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</si>
  <si>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</si>
  <si>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</si>
  <si>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</si>
  <si>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</si>
  <si>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</si>
  <si>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</si>
  <si>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</si>
  <si>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</si>
  <si>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</si>
  <si>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</si>
  <si>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</si>
  <si>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</si>
  <si>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</si>
  <si>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</si>
  <si>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</si>
  <si>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</si>
  <si>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</si>
  <si>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</si>
  <si>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</si>
  <si>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</si>
  <si>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</si>
  <si>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</si>
  <si>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</si>
  <si>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</si>
  <si>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</si>
  <si>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</si>
  <si>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</si>
  <si>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</si>
  <si>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</si>
  <si>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</si>
  <si>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</si>
  <si>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</si>
  <si>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</si>
  <si>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</si>
  <si>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</si>
  <si>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</si>
  <si>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</si>
  <si>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</si>
  <si>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</si>
  <si>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</si>
  <si>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</si>
  <si>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</si>
  <si>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</si>
  <si>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</si>
  <si>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</si>
  <si>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</si>
  <si>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</si>
  <si>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</si>
  <si>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</si>
  <si>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</si>
  <si>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</si>
  <si>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</si>
  <si>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</si>
  <si>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</si>
  <si>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</si>
  <si>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</si>
  <si>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</si>
  <si>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</si>
  <si>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</si>
  <si>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</si>
  <si>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</si>
  <si>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</si>
  <si>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</si>
  <si>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</si>
  <si>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</si>
  <si>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</si>
  <si>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</si>
  <si>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</si>
  <si>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</si>
  <si>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</si>
  <si>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</si>
  <si>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</si>
  <si>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</si>
  <si>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</si>
  <si>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</si>
  <si>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</si>
  <si>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桂川　麻衣</t>
    <rPh sb="0" eb="2">
      <t>カツラガワ</t>
    </rPh>
    <rPh sb="3" eb="5">
      <t>マイ</t>
    </rPh>
    <phoneticPr fontId="1"/>
  </si>
  <si>
    <t>代表取締役　</t>
    <rPh sb="0" eb="5">
      <t>ダイヒョウトリシマリヤク</t>
    </rPh>
    <phoneticPr fontId="1"/>
  </si>
  <si>
    <t>２　法人</t>
  </si>
  <si>
    <t>５　営利法人</t>
  </si>
  <si>
    <t>リアルケア株式会社</t>
    <rPh sb="5" eb="9">
      <t>カブシキガイシャ</t>
    </rPh>
    <phoneticPr fontId="1"/>
  </si>
  <si>
    <t>りあるけあ（か</t>
    <phoneticPr fontId="1"/>
  </si>
  <si>
    <t>8450001011068</t>
    <phoneticPr fontId="1"/>
  </si>
  <si>
    <t>旭川市永山4条13丁目1番13号</t>
    <rPh sb="0" eb="5">
      <t>アサヒカワシナガヤマ</t>
    </rPh>
    <phoneticPr fontId="1"/>
  </si>
  <si>
    <t>0166</t>
    <phoneticPr fontId="1"/>
  </si>
  <si>
    <t>48</t>
    <phoneticPr fontId="1"/>
  </si>
  <si>
    <t>1222</t>
    <phoneticPr fontId="1"/>
  </si>
  <si>
    <t>1223</t>
    <phoneticPr fontId="1"/>
  </si>
  <si>
    <t>代表取締役</t>
    <rPh sb="0" eb="5">
      <t>ダイヒョウトリシマリヤク</t>
    </rPh>
    <phoneticPr fontId="1"/>
  </si>
  <si>
    <t>永山</t>
    <rPh sb="0" eb="2">
      <t>ナガヤマ</t>
    </rPh>
    <phoneticPr fontId="1"/>
  </si>
  <si>
    <t>施設長</t>
    <rPh sb="0" eb="2">
      <t>シセツ</t>
    </rPh>
    <rPh sb="2" eb="3">
      <t>チョウ</t>
    </rPh>
    <phoneticPr fontId="1"/>
  </si>
  <si>
    <t>１　事業者が自ら所有する土地</t>
  </si>
  <si>
    <t>３　木造</t>
  </si>
  <si>
    <t>１　全室個室（縁故者個室含む）</t>
  </si>
  <si>
    <t>１　あり</t>
  </si>
  <si>
    <t>１　あり（車椅子対応）</t>
  </si>
  <si>
    <t>２　なし</t>
  </si>
  <si>
    <t>・ひとりひとりの「個性」と「尊厳」を尊重し、穏やかで心身ともに充実・安定した生活環境を提供します。
・「個性」を尊重した、安心・安全な介護サービスを提供します。</t>
    <phoneticPr fontId="1"/>
  </si>
  <si>
    <t>１　自ら実施</t>
  </si>
  <si>
    <t>○</t>
  </si>
  <si>
    <t>豊岡内科整形外科クリニック</t>
    <rPh sb="0" eb="8">
      <t>トヨオカナイカセイケイゲカ</t>
    </rPh>
    <phoneticPr fontId="1"/>
  </si>
  <si>
    <t>旭川市豊岡3条6丁目176-107</t>
    <rPh sb="0" eb="3">
      <t>アサヒカワシ</t>
    </rPh>
    <rPh sb="3" eb="5">
      <t>トヨオカ</t>
    </rPh>
    <rPh sb="6" eb="7">
      <t>ジョウ</t>
    </rPh>
    <rPh sb="8" eb="10">
      <t>チョウメ</t>
    </rPh>
    <phoneticPr fontId="1"/>
  </si>
  <si>
    <t>内科・整形外科</t>
    <rPh sb="0" eb="2">
      <t>ナイカ</t>
    </rPh>
    <rPh sb="3" eb="5">
      <t>セイケイ</t>
    </rPh>
    <rPh sb="5" eb="7">
      <t>ゲカ</t>
    </rPh>
    <phoneticPr fontId="1"/>
  </si>
  <si>
    <t>・入居者の受診、治療
・他の入院施設への入院を支援する</t>
    <phoneticPr fontId="1"/>
  </si>
  <si>
    <t>大雪病院</t>
    <rPh sb="0" eb="4">
      <t>タイセツビョウイン</t>
    </rPh>
    <phoneticPr fontId="1"/>
  </si>
  <si>
    <t>旭川市永山3条7丁目1番5号</t>
    <rPh sb="0" eb="3">
      <t>アサヒカワシ</t>
    </rPh>
    <rPh sb="3" eb="5">
      <t>ナガヤマ</t>
    </rPh>
    <rPh sb="6" eb="7">
      <t>ジョウ</t>
    </rPh>
    <rPh sb="8" eb="10">
      <t>チョウメ</t>
    </rPh>
    <rPh sb="11" eb="12">
      <t>バン</t>
    </rPh>
    <rPh sb="13" eb="14">
      <t>ゴウ</t>
    </rPh>
    <phoneticPr fontId="1"/>
  </si>
  <si>
    <t>内科・脳神経外科・整形外科</t>
    <rPh sb="0" eb="2">
      <t>ナイカ</t>
    </rPh>
    <rPh sb="3" eb="6">
      <t>ノウシンケイ</t>
    </rPh>
    <rPh sb="6" eb="8">
      <t>ゲカ</t>
    </rPh>
    <rPh sb="9" eb="11">
      <t>セイケイ</t>
    </rPh>
    <rPh sb="11" eb="13">
      <t>ゲカ</t>
    </rPh>
    <phoneticPr fontId="1"/>
  </si>
  <si>
    <t>・入居者の受診
・他の入院施設への入院を支援する。</t>
    <phoneticPr fontId="1"/>
  </si>
  <si>
    <t>林歯科医院</t>
    <rPh sb="0" eb="1">
      <t>ハヤシ</t>
    </rPh>
    <rPh sb="1" eb="3">
      <t>シカ</t>
    </rPh>
    <rPh sb="3" eb="5">
      <t>イイン</t>
    </rPh>
    <phoneticPr fontId="1"/>
  </si>
  <si>
    <t>旭川市末広1条7丁目1番31号</t>
    <rPh sb="0" eb="3">
      <t>アサヒカワシ</t>
    </rPh>
    <rPh sb="3" eb="5">
      <t>スエヒロ</t>
    </rPh>
    <rPh sb="6" eb="7">
      <t>ジョウ</t>
    </rPh>
    <rPh sb="8" eb="10">
      <t>チョウメ</t>
    </rPh>
    <rPh sb="11" eb="12">
      <t>バン</t>
    </rPh>
    <rPh sb="14" eb="15">
      <t>ゴウ</t>
    </rPh>
    <phoneticPr fontId="1"/>
  </si>
  <si>
    <t>・嚥下、咀嚼運動能力の機能向上対策
・口腔ケア指導</t>
    <phoneticPr fontId="1"/>
  </si>
  <si>
    <t>入居契約書　第5章</t>
    <rPh sb="0" eb="2">
      <t>ニュウキョ</t>
    </rPh>
    <rPh sb="2" eb="4">
      <t>ケイヤク</t>
    </rPh>
    <rPh sb="4" eb="5">
      <t>ショ</t>
    </rPh>
    <rPh sb="6" eb="7">
      <t>ダイ</t>
    </rPh>
    <rPh sb="8" eb="9">
      <t>ショウ</t>
    </rPh>
    <phoneticPr fontId="1"/>
  </si>
  <si>
    <t>入居者が死亡した場合、他契約書参照（第30章）</t>
    <phoneticPr fontId="1"/>
  </si>
  <si>
    <t>２　建物賃貸借方式</t>
  </si>
  <si>
    <t>３　月払い方式</t>
  </si>
  <si>
    <t>３　公開していない</t>
  </si>
  <si>
    <t>住宅型有料老人ホームかるむ
住宅型有料老人ホームさくらんぼ西</t>
    <rPh sb="0" eb="7">
      <t>ジュウタクガタユウリョウロウジン</t>
    </rPh>
    <rPh sb="14" eb="21">
      <t>ジュウタクガタユウリョウロウジン</t>
    </rPh>
    <rPh sb="29" eb="30">
      <t>ニシ</t>
    </rPh>
    <phoneticPr fontId="1"/>
  </si>
  <si>
    <t>３　その他</t>
  </si>
  <si>
    <t>１　事業者が自ら所有する建物</t>
  </si>
  <si>
    <t>１　全ての居室あり</t>
  </si>
  <si>
    <t>１　全ての便所あり</t>
  </si>
  <si>
    <t>１　全ての浴室あり</t>
  </si>
  <si>
    <t>介護度等に応じて居室の変更を行うことがある</t>
    <rPh sb="0" eb="2">
      <t>カイゴ</t>
    </rPh>
    <rPh sb="2" eb="3">
      <t>ド</t>
    </rPh>
    <rPh sb="3" eb="4">
      <t>ナド</t>
    </rPh>
    <rPh sb="5" eb="6">
      <t>オウ</t>
    </rPh>
    <rPh sb="8" eb="10">
      <t>キョシツ</t>
    </rPh>
    <rPh sb="11" eb="13">
      <t>ヘンコウ</t>
    </rPh>
    <rPh sb="14" eb="15">
      <t>オコナ</t>
    </rPh>
    <phoneticPr fontId="1"/>
  </si>
  <si>
    <t>介護度・認知度による</t>
    <rPh sb="0" eb="2">
      <t>カイゴ</t>
    </rPh>
    <rPh sb="2" eb="3">
      <t>ド</t>
    </rPh>
    <rPh sb="4" eb="7">
      <t>ニンチド</t>
    </rPh>
    <phoneticPr fontId="1"/>
  </si>
  <si>
    <t>口頭で同意を得た上で行う</t>
    <rPh sb="0" eb="2">
      <t>コウトウ</t>
    </rPh>
    <rPh sb="3" eb="5">
      <t>ドウイ</t>
    </rPh>
    <rPh sb="6" eb="7">
      <t>エ</t>
    </rPh>
    <rPh sb="8" eb="9">
      <t>ウエ</t>
    </rPh>
    <rPh sb="10" eb="11">
      <t>オコナ</t>
    </rPh>
    <phoneticPr fontId="1"/>
  </si>
  <si>
    <t>便所がついている居室とついていない居室がある</t>
    <rPh sb="0" eb="2">
      <t>ベンジョ</t>
    </rPh>
    <rPh sb="8" eb="10">
      <t>キョシツ</t>
    </rPh>
    <rPh sb="17" eb="19">
      <t>キョシツ</t>
    </rPh>
    <phoneticPr fontId="1"/>
  </si>
  <si>
    <t>実務者研修修了</t>
    <rPh sb="0" eb="5">
      <t>ジツムシャケンシュウ</t>
    </rPh>
    <rPh sb="5" eb="7">
      <t>シュウリョウ</t>
    </rPh>
    <phoneticPr fontId="1"/>
  </si>
  <si>
    <t>２　日割り計算で減額</t>
  </si>
  <si>
    <t>物価等に応じて改定することがある</t>
    <rPh sb="0" eb="2">
      <t>ブッカ</t>
    </rPh>
    <rPh sb="2" eb="3">
      <t>トウ</t>
    </rPh>
    <rPh sb="4" eb="5">
      <t>オウ</t>
    </rPh>
    <rPh sb="7" eb="9">
      <t>カイテイ</t>
    </rPh>
    <phoneticPr fontId="1"/>
  </si>
  <si>
    <t>運営懇談会若しくは書面にて同意を得る</t>
    <rPh sb="0" eb="2">
      <t>ウンエイ</t>
    </rPh>
    <rPh sb="2" eb="5">
      <t>コンダンカイ</t>
    </rPh>
    <rPh sb="5" eb="6">
      <t>モ</t>
    </rPh>
    <rPh sb="9" eb="11">
      <t>ショメン</t>
    </rPh>
    <rPh sb="13" eb="15">
      <t>ドウイ</t>
    </rPh>
    <rPh sb="16" eb="17">
      <t>エ</t>
    </rPh>
    <phoneticPr fontId="1"/>
  </si>
  <si>
    <t>要介護5</t>
    <rPh sb="0" eb="1">
      <t>ヨウ</t>
    </rPh>
    <rPh sb="1" eb="3">
      <t>カイゴ</t>
    </rPh>
    <phoneticPr fontId="1"/>
  </si>
  <si>
    <t>要介護1</t>
    <rPh sb="0" eb="1">
      <t>ヨウ</t>
    </rPh>
    <rPh sb="1" eb="3">
      <t>カイゴ</t>
    </rPh>
    <phoneticPr fontId="1"/>
  </si>
  <si>
    <t>相場を勘案して決定した</t>
    <rPh sb="0" eb="2">
      <t>ソウバ</t>
    </rPh>
    <rPh sb="3" eb="5">
      <t>カンアン</t>
    </rPh>
    <rPh sb="7" eb="9">
      <t>ケッテイ</t>
    </rPh>
    <phoneticPr fontId="1"/>
  </si>
  <si>
    <t>相場を勘案して決定した</t>
    <phoneticPr fontId="1"/>
  </si>
  <si>
    <t>暖房費　11,000円（10月～4月）</t>
    <rPh sb="0" eb="2">
      <t>ダンボウ</t>
    </rPh>
    <rPh sb="2" eb="3">
      <t>ヒ</t>
    </rPh>
    <rPh sb="6" eb="11">
      <t>０００エン</t>
    </rPh>
    <rPh sb="14" eb="15">
      <t>ガツ</t>
    </rPh>
    <rPh sb="17" eb="18">
      <t>ガツ</t>
    </rPh>
    <phoneticPr fontId="1"/>
  </si>
  <si>
    <t>入院後そのまま退去</t>
    <rPh sb="0" eb="2">
      <t>ニュウイン</t>
    </rPh>
    <rPh sb="2" eb="3">
      <t>ゴ</t>
    </rPh>
    <rPh sb="7" eb="9">
      <t>タイキョ</t>
    </rPh>
    <phoneticPr fontId="1"/>
  </si>
  <si>
    <t>旭川市福祉保険部指導監査課</t>
    <rPh sb="0" eb="3">
      <t>アサヒカワシ</t>
    </rPh>
    <rPh sb="3" eb="5">
      <t>フクシ</t>
    </rPh>
    <rPh sb="5" eb="7">
      <t>ホケン</t>
    </rPh>
    <rPh sb="7" eb="8">
      <t>ブ</t>
    </rPh>
    <rPh sb="8" eb="10">
      <t>シドウ</t>
    </rPh>
    <rPh sb="10" eb="12">
      <t>カンサ</t>
    </rPh>
    <rPh sb="12" eb="13">
      <t>カ</t>
    </rPh>
    <phoneticPr fontId="1"/>
  </si>
  <si>
    <t>25</t>
    <phoneticPr fontId="1"/>
  </si>
  <si>
    <t>9849</t>
    <phoneticPr fontId="1"/>
  </si>
  <si>
    <t>介護保険・社会福祉事業者総合保険</t>
    <rPh sb="0" eb="2">
      <t>カイゴ</t>
    </rPh>
    <rPh sb="2" eb="4">
      <t>ホケン</t>
    </rPh>
    <rPh sb="5" eb="7">
      <t>シャカイ</t>
    </rPh>
    <rPh sb="7" eb="9">
      <t>フクシ</t>
    </rPh>
    <rPh sb="9" eb="11">
      <t>ジギョウ</t>
    </rPh>
    <rPh sb="11" eb="12">
      <t>シャ</t>
    </rPh>
    <rPh sb="12" eb="14">
      <t>ソウゴウ</t>
    </rPh>
    <rPh sb="14" eb="16">
      <t>ホケン</t>
    </rPh>
    <phoneticPr fontId="1"/>
  </si>
  <si>
    <t>２　入居希望者に交付</t>
  </si>
  <si>
    <t>ヘルパーステーションリアルケア</t>
    <phoneticPr fontId="1"/>
  </si>
  <si>
    <t>旭川市永山4条13丁目1番13号</t>
    <rPh sb="0" eb="3">
      <t>アサヒカワシ</t>
    </rPh>
    <rPh sb="3" eb="5">
      <t>ナガヤマ</t>
    </rPh>
    <rPh sb="6" eb="7">
      <t>ジョウ</t>
    </rPh>
    <rPh sb="9" eb="11">
      <t>チョウメ</t>
    </rPh>
    <rPh sb="12" eb="13">
      <t>バン</t>
    </rPh>
    <rPh sb="15" eb="16">
      <t>ゴウ</t>
    </rPh>
    <phoneticPr fontId="1"/>
  </si>
  <si>
    <t>無料</t>
    <rPh sb="0" eb="2">
      <t>ムリョウ</t>
    </rPh>
    <phoneticPr fontId="1"/>
  </si>
  <si>
    <t>1500円/時間</t>
    <rPh sb="4" eb="5">
      <t>エン</t>
    </rPh>
    <rPh sb="6" eb="8">
      <t>ジカン</t>
    </rPh>
    <phoneticPr fontId="1"/>
  </si>
  <si>
    <t>住宅型有料老人ホームかるむ</t>
    <rPh sb="0" eb="7">
      <t>ジュウタクガタユウリョウロウジン</t>
    </rPh>
    <phoneticPr fontId="1"/>
  </si>
  <si>
    <t>じゅうたくがたゆうりょうろうじんほーむかるむ</t>
    <phoneticPr fontId="1"/>
  </si>
  <si>
    <t>旭川市永山3条22丁目2番19号</t>
    <rPh sb="0" eb="5">
      <t>アサヒカワシナガヤマ</t>
    </rPh>
    <phoneticPr fontId="1"/>
  </si>
  <si>
    <t>①	バス利用の場合
・ＪＲ旭川駅前　旭川道北バス　永山２条２１丁目停留所で下車，徒歩５分
②	ＪＲ利用の場合
・ＪＲ旭川駅　永山駅下車，徒歩１５分</t>
    <phoneticPr fontId="1"/>
  </si>
  <si>
    <t>73</t>
    <phoneticPr fontId="1"/>
  </si>
  <si>
    <t>4654</t>
    <phoneticPr fontId="1"/>
  </si>
  <si>
    <t>4656</t>
    <phoneticPr fontId="1"/>
  </si>
  <si>
    <t>栗山　克幸</t>
    <rPh sb="0" eb="2">
      <t>クリヤマ</t>
    </rPh>
    <rPh sb="3" eb="5">
      <t>カツユキ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</si>
</sst>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586" zoomScaleNormal="100" zoomScaleSheetLayoutView="100" workbookViewId="0">
      <selection activeCell="H466" sqref="H466:P46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79</v>
      </c>
      <c r="H17" s="35" t="s">
        <v>469</v>
      </c>
      <c r="I17" s="32">
        <v>8414</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5">
        <v>2014</v>
      </c>
      <c r="G26" s="446"/>
      <c r="H26" s="35" t="s">
        <v>466</v>
      </c>
      <c r="I26" s="446">
        <v>5</v>
      </c>
      <c r="J26" s="446"/>
      <c r="K26" s="35" t="s">
        <v>467</v>
      </c>
      <c r="L26" s="446">
        <v>2</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2597</v>
      </c>
      <c r="I31" s="464"/>
      <c r="J31" s="464"/>
      <c r="K31" s="464"/>
      <c r="L31" s="464"/>
      <c r="M31" s="464"/>
      <c r="N31" s="464"/>
      <c r="O31" s="464"/>
      <c r="P31" s="465"/>
      <c r="S31" s="15" t="str">
        <f>IF(H31="","未記入","")</f>
        <v/>
      </c>
    </row>
    <row r="32" spans="1:20" ht="39" customHeight="1">
      <c r="B32" s="301"/>
      <c r="C32" s="323"/>
      <c r="D32" s="323"/>
      <c r="E32" s="302"/>
      <c r="F32" s="148" t="s">
        <v>2596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79</v>
      </c>
      <c r="H33" s="35" t="s">
        <v>469</v>
      </c>
      <c r="I33" s="32">
        <v>8413</v>
      </c>
      <c r="J33" s="454"/>
      <c r="K33" s="454"/>
      <c r="L33" s="454"/>
      <c r="M33" s="454"/>
      <c r="N33" s="454"/>
      <c r="O33" s="454"/>
      <c r="P33" s="455"/>
      <c r="S33" s="15" t="str">
        <f>IF(OR(G33="",I33=""),"未記入","")</f>
        <v/>
      </c>
    </row>
    <row r="34" spans="2:20" ht="58.5" customHeight="1">
      <c r="B34" s="301"/>
      <c r="C34" s="323"/>
      <c r="D34" s="323"/>
      <c r="E34" s="302"/>
      <c r="F34" s="131" t="s">
        <v>2598</v>
      </c>
      <c r="G34" s="131"/>
      <c r="H34" s="131"/>
      <c r="I34" s="131"/>
      <c r="J34" s="131"/>
      <c r="K34" s="131"/>
      <c r="L34" s="131"/>
      <c r="M34" s="131"/>
      <c r="N34" s="131"/>
      <c r="O34" s="121"/>
      <c r="P34" s="427"/>
      <c r="S34" s="15" t="str">
        <f>IF(F34="","未記入","")</f>
        <v/>
      </c>
    </row>
    <row r="35" spans="2:20" ht="58.5" customHeight="1">
      <c r="B35" s="142" t="s">
        <v>551</v>
      </c>
      <c r="C35" s="143"/>
      <c r="D35" s="143"/>
      <c r="E35" s="144"/>
      <c r="F35" s="131" t="s">
        <v>2596</v>
      </c>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2540</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2599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2600</v>
      </c>
      <c r="M43" s="35" t="s">
        <v>469</v>
      </c>
      <c r="N43" s="11" t="s">
        <v>2601</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2600</v>
      </c>
      <c r="M44" s="35" t="s">
        <v>469</v>
      </c>
      <c r="N44" s="63" t="s">
        <v>2602</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2603</v>
      </c>
      <c r="K48" s="108"/>
      <c r="L48" s="108"/>
      <c r="M48" s="108"/>
      <c r="N48" s="108"/>
      <c r="O48" s="109"/>
      <c r="P48" s="110"/>
    </row>
    <row r="49" spans="1:20" ht="20.100000000000001" customHeight="1">
      <c r="B49" s="186"/>
      <c r="C49" s="130"/>
      <c r="D49" s="130"/>
      <c r="E49" s="130"/>
      <c r="F49" s="130" t="s">
        <v>18</v>
      </c>
      <c r="G49" s="130"/>
      <c r="H49" s="130"/>
      <c r="I49" s="130"/>
      <c r="J49" s="108" t="s">
        <v>2541</v>
      </c>
      <c r="K49" s="108"/>
      <c r="L49" s="108"/>
      <c r="M49" s="108"/>
      <c r="N49" s="108"/>
      <c r="O49" s="109"/>
      <c r="P49" s="110"/>
    </row>
    <row r="50" spans="1:20" ht="20.100000000000001" customHeight="1">
      <c r="B50" s="151" t="s">
        <v>28</v>
      </c>
      <c r="C50" s="100"/>
      <c r="D50" s="100"/>
      <c r="E50" s="100"/>
      <c r="F50" s="100"/>
      <c r="G50" s="100"/>
      <c r="H50" s="100"/>
      <c r="I50" s="100"/>
      <c r="J50" s="445">
        <v>2015</v>
      </c>
      <c r="K50" s="446"/>
      <c r="L50" s="35" t="s">
        <v>466</v>
      </c>
      <c r="M50" s="61">
        <v>9</v>
      </c>
      <c r="N50" s="35" t="s">
        <v>467</v>
      </c>
      <c r="O50" s="61">
        <v>18</v>
      </c>
      <c r="P50" s="37" t="s">
        <v>468</v>
      </c>
      <c r="S50" s="15" t="str">
        <f>IF(OR(J50="",M50="",O50=""),"未記入","")</f>
        <v/>
      </c>
    </row>
    <row r="51" spans="1:20" ht="20.100000000000001" customHeight="1" thickBot="1">
      <c r="B51" s="152" t="s">
        <v>29</v>
      </c>
      <c r="C51" s="449"/>
      <c r="D51" s="449"/>
      <c r="E51" s="449"/>
      <c r="F51" s="449"/>
      <c r="G51" s="449"/>
      <c r="H51" s="449"/>
      <c r="I51" s="449"/>
      <c r="J51" s="447">
        <v>2016</v>
      </c>
      <c r="K51" s="448"/>
      <c r="L51" s="36" t="s">
        <v>466</v>
      </c>
      <c r="M51" s="62">
        <v>2</v>
      </c>
      <c r="N51" s="36" t="s">
        <v>467</v>
      </c>
      <c r="O51" s="62">
        <v>17</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2380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571.84</v>
      </c>
      <c r="H61" s="94"/>
      <c r="I61" s="94"/>
      <c r="J61" s="94"/>
      <c r="K61" s="444"/>
      <c r="L61" s="368" t="s">
        <v>497</v>
      </c>
      <c r="M61" s="306"/>
      <c r="N61" s="306"/>
      <c r="O61" s="306"/>
      <c r="P61" s="411"/>
    </row>
    <row r="62" spans="1:20" ht="20.100000000000001" customHeight="1">
      <c r="B62" s="186"/>
      <c r="C62" s="130"/>
      <c r="D62" s="96" t="s">
        <v>39</v>
      </c>
      <c r="E62" s="97"/>
      <c r="F62" s="267"/>
      <c r="G62" s="108" t="s">
        <v>2542</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432.4</v>
      </c>
      <c r="L72" s="117"/>
      <c r="M72" s="117"/>
      <c r="N72" s="102" t="s">
        <v>472</v>
      </c>
      <c r="O72" s="102"/>
      <c r="P72" s="263"/>
    </row>
    <row r="73" spans="2:16" ht="20.100000000000001" customHeight="1">
      <c r="B73" s="207"/>
      <c r="C73" s="208"/>
      <c r="D73" s="322"/>
      <c r="E73" s="323"/>
      <c r="F73" s="302"/>
      <c r="G73" s="100" t="s">
        <v>42</v>
      </c>
      <c r="H73" s="100"/>
      <c r="I73" s="100"/>
      <c r="J73" s="100"/>
      <c r="K73" s="109">
        <v>432.4</v>
      </c>
      <c r="L73" s="117"/>
      <c r="M73" s="117"/>
      <c r="N73" s="102" t="s">
        <v>472</v>
      </c>
      <c r="O73" s="102"/>
      <c r="P73" s="263"/>
    </row>
    <row r="74" spans="2:16" ht="20.100000000000001" customHeight="1">
      <c r="B74" s="207"/>
      <c r="C74" s="208"/>
      <c r="D74" s="130" t="s">
        <v>43</v>
      </c>
      <c r="E74" s="130"/>
      <c r="F74" s="130"/>
      <c r="G74" s="108" t="s">
        <v>2568</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2543</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2569</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2544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11.138</v>
      </c>
      <c r="K95" s="50" t="s">
        <v>472</v>
      </c>
      <c r="L95" s="109">
        <v>18</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2545</v>
      </c>
      <c r="H113" s="108"/>
      <c r="I113" s="108"/>
      <c r="J113" s="108"/>
      <c r="K113" s="108"/>
      <c r="L113" s="108"/>
      <c r="M113" s="108"/>
      <c r="N113" s="108"/>
      <c r="O113" s="109"/>
      <c r="P113" s="110"/>
    </row>
    <row r="114" spans="2:16" ht="20.100000000000001" customHeight="1">
      <c r="B114" s="433"/>
      <c r="C114" s="434"/>
      <c r="D114" s="134" t="s">
        <v>79</v>
      </c>
      <c r="E114" s="112"/>
      <c r="F114" s="113"/>
      <c r="G114" s="160" t="s">
        <v>2547</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2546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2545</v>
      </c>
      <c r="H117" s="108"/>
      <c r="I117" s="108"/>
      <c r="J117" s="108"/>
      <c r="K117" s="108"/>
      <c r="L117" s="108"/>
      <c r="M117" s="108"/>
      <c r="N117" s="108"/>
      <c r="O117" s="109"/>
      <c r="P117" s="110"/>
    </row>
    <row r="118" spans="2:16" ht="20.100000000000001" customHeight="1">
      <c r="B118" s="87"/>
      <c r="C118" s="89"/>
      <c r="D118" s="153" t="s">
        <v>73</v>
      </c>
      <c r="E118" s="143"/>
      <c r="F118" s="144"/>
      <c r="G118" s="108" t="s">
        <v>2545</v>
      </c>
      <c r="H118" s="108"/>
      <c r="I118" s="108"/>
      <c r="J118" s="108"/>
      <c r="K118" s="108"/>
      <c r="L118" s="108"/>
      <c r="M118" s="108"/>
      <c r="N118" s="108"/>
      <c r="O118" s="109"/>
      <c r="P118" s="110"/>
    </row>
    <row r="119" spans="2:16" ht="20.100000000000001" customHeight="1">
      <c r="B119" s="87"/>
      <c r="C119" s="89"/>
      <c r="D119" s="137" t="s">
        <v>74</v>
      </c>
      <c r="E119" s="341"/>
      <c r="F119" s="138"/>
      <c r="G119" s="108" t="s">
        <v>2545</v>
      </c>
      <c r="H119" s="108"/>
      <c r="I119" s="108"/>
      <c r="J119" s="108"/>
      <c r="K119" s="108"/>
      <c r="L119" s="108"/>
      <c r="M119" s="108"/>
      <c r="N119" s="108"/>
      <c r="O119" s="109"/>
      <c r="P119" s="110"/>
    </row>
    <row r="120" spans="2:16" ht="20.100000000000001" customHeight="1">
      <c r="B120" s="87"/>
      <c r="C120" s="89"/>
      <c r="D120" s="101" t="s">
        <v>75</v>
      </c>
      <c r="E120" s="102"/>
      <c r="F120" s="103"/>
      <c r="G120" s="108" t="s">
        <v>2545</v>
      </c>
      <c r="H120" s="108"/>
      <c r="I120" s="108"/>
      <c r="J120" s="108"/>
      <c r="K120" s="108"/>
      <c r="L120" s="108"/>
      <c r="M120" s="108"/>
      <c r="N120" s="108"/>
      <c r="O120" s="109"/>
      <c r="P120" s="110"/>
    </row>
    <row r="121" spans="2:16" ht="20.100000000000001" customHeight="1">
      <c r="B121" s="87"/>
      <c r="C121" s="89"/>
      <c r="D121" s="101" t="s">
        <v>76</v>
      </c>
      <c r="E121" s="102"/>
      <c r="F121" s="103"/>
      <c r="G121" s="108" t="s">
        <v>2547</v>
      </c>
      <c r="H121" s="108"/>
      <c r="I121" s="108"/>
      <c r="J121" s="108"/>
      <c r="K121" s="108"/>
      <c r="L121" s="108"/>
      <c r="M121" s="108"/>
      <c r="N121" s="108"/>
      <c r="O121" s="109"/>
      <c r="P121" s="110"/>
    </row>
    <row r="122" spans="2:16" ht="20.100000000000001" customHeight="1">
      <c r="B122" s="90"/>
      <c r="C122" s="92"/>
      <c r="D122" s="101" t="s">
        <v>77</v>
      </c>
      <c r="E122" s="102"/>
      <c r="F122" s="103"/>
      <c r="G122" s="108" t="s">
        <v>2547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2570</v>
      </c>
      <c r="H123" s="108"/>
      <c r="I123" s="108"/>
      <c r="J123" s="108"/>
      <c r="K123" s="108"/>
      <c r="L123" s="108"/>
      <c r="M123" s="108"/>
      <c r="N123" s="108"/>
      <c r="O123" s="109"/>
      <c r="P123" s="110"/>
    </row>
    <row r="124" spans="2:16" ht="20.100000000000001" customHeight="1">
      <c r="B124" s="87"/>
      <c r="C124" s="89"/>
      <c r="D124" s="153" t="s">
        <v>431</v>
      </c>
      <c r="E124" s="143"/>
      <c r="F124" s="144"/>
      <c r="G124" s="108" t="s">
        <v>2571</v>
      </c>
      <c r="H124" s="108"/>
      <c r="I124" s="108"/>
      <c r="J124" s="108"/>
      <c r="K124" s="108"/>
      <c r="L124" s="108"/>
      <c r="M124" s="108"/>
      <c r="N124" s="108"/>
      <c r="O124" s="109"/>
      <c r="P124" s="110"/>
    </row>
    <row r="125" spans="2:16" ht="20.100000000000001" customHeight="1">
      <c r="B125" s="87"/>
      <c r="C125" s="89"/>
      <c r="D125" s="137" t="s">
        <v>432</v>
      </c>
      <c r="E125" s="341"/>
      <c r="F125" s="138"/>
      <c r="G125" s="108" t="s">
        <v>2572</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2548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2549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2549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2549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2549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2549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2549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2550</v>
      </c>
      <c r="G196" s="306" t="s">
        <v>456</v>
      </c>
      <c r="H196" s="306"/>
      <c r="I196" s="306"/>
      <c r="J196" s="306"/>
      <c r="K196" s="306"/>
      <c r="L196" s="306"/>
      <c r="M196" s="306"/>
      <c r="N196" s="306"/>
      <c r="O196" s="306"/>
      <c r="P196" s="411"/>
    </row>
    <row r="197" spans="1:20" ht="20.100000000000001" customHeight="1">
      <c r="B197" s="186"/>
      <c r="C197" s="130"/>
      <c r="D197" s="130"/>
      <c r="E197" s="130"/>
      <c r="F197" s="14" t="s">
        <v>2550</v>
      </c>
      <c r="G197" s="102" t="s">
        <v>457</v>
      </c>
      <c r="H197" s="102"/>
      <c r="I197" s="102"/>
      <c r="J197" s="102"/>
      <c r="K197" s="102"/>
      <c r="L197" s="102"/>
      <c r="M197" s="102"/>
      <c r="N197" s="102"/>
      <c r="O197" s="102"/>
      <c r="P197" s="263"/>
    </row>
    <row r="198" spans="1:20" ht="20.100000000000001" customHeight="1">
      <c r="B198" s="186"/>
      <c r="C198" s="130"/>
      <c r="D198" s="130"/>
      <c r="E198" s="130"/>
      <c r="F198" s="14" t="s">
        <v>2550</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2551</v>
      </c>
      <c r="J200" s="105"/>
      <c r="K200" s="105"/>
      <c r="L200" s="105"/>
      <c r="M200" s="105"/>
      <c r="N200" s="105"/>
      <c r="O200" s="106"/>
      <c r="P200" s="107"/>
    </row>
    <row r="201" spans="1:20" ht="39.950000000000003" customHeight="1">
      <c r="B201" s="82"/>
      <c r="C201" s="78"/>
      <c r="D201" s="487"/>
      <c r="E201" s="415"/>
      <c r="F201" s="130" t="s">
        <v>103</v>
      </c>
      <c r="G201" s="130"/>
      <c r="H201" s="130"/>
      <c r="I201" s="131" t="s">
        <v>2552</v>
      </c>
      <c r="J201" s="105"/>
      <c r="K201" s="105"/>
      <c r="L201" s="105"/>
      <c r="M201" s="105"/>
      <c r="N201" s="105"/>
      <c r="O201" s="106"/>
      <c r="P201" s="107"/>
    </row>
    <row r="202" spans="1:20" ht="79.5" customHeight="1">
      <c r="B202" s="82"/>
      <c r="C202" s="78"/>
      <c r="D202" s="487"/>
      <c r="E202" s="415"/>
      <c r="F202" s="130" t="s">
        <v>104</v>
      </c>
      <c r="G202" s="130"/>
      <c r="H202" s="130"/>
      <c r="I202" s="131" t="s">
        <v>2553</v>
      </c>
      <c r="J202" s="105"/>
      <c r="K202" s="105"/>
      <c r="L202" s="105"/>
      <c r="M202" s="105"/>
      <c r="N202" s="105"/>
      <c r="O202" s="106"/>
      <c r="P202" s="107"/>
    </row>
    <row r="203" spans="1:20" ht="79.5" customHeight="1">
      <c r="B203" s="82"/>
      <c r="C203" s="78"/>
      <c r="D203" s="487"/>
      <c r="E203" s="415"/>
      <c r="F203" s="130" t="s">
        <v>414</v>
      </c>
      <c r="G203" s="130"/>
      <c r="H203" s="130"/>
      <c r="I203" s="131" t="s">
        <v>2554</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2545</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2547</v>
      </c>
      <c r="N205" s="117"/>
      <c r="O205" s="117"/>
      <c r="P205" s="118"/>
      <c r="T205" s="69"/>
    </row>
    <row r="206" spans="1:20" ht="39.950000000000003" customHeight="1">
      <c r="B206" s="82"/>
      <c r="C206" s="78"/>
      <c r="D206" s="454">
        <v>2</v>
      </c>
      <c r="E206" s="413"/>
      <c r="F206" s="130" t="s">
        <v>5</v>
      </c>
      <c r="G206" s="130"/>
      <c r="H206" s="130"/>
      <c r="I206" s="121" t="s">
        <v>2555</v>
      </c>
      <c r="J206" s="268"/>
      <c r="K206" s="268"/>
      <c r="L206" s="268"/>
      <c r="M206" s="268"/>
      <c r="N206" s="268"/>
      <c r="O206" s="268"/>
      <c r="P206" s="269"/>
    </row>
    <row r="207" spans="1:20" ht="39.950000000000003" customHeight="1">
      <c r="B207" s="82"/>
      <c r="C207" s="78"/>
      <c r="D207" s="487"/>
      <c r="E207" s="415"/>
      <c r="F207" s="130" t="s">
        <v>103</v>
      </c>
      <c r="G207" s="130"/>
      <c r="H207" s="130"/>
      <c r="I207" s="131" t="s">
        <v>2556</v>
      </c>
      <c r="J207" s="105"/>
      <c r="K207" s="105"/>
      <c r="L207" s="105"/>
      <c r="M207" s="105"/>
      <c r="N207" s="105"/>
      <c r="O207" s="106"/>
      <c r="P207" s="107"/>
    </row>
    <row r="208" spans="1:20" ht="79.5" customHeight="1">
      <c r="B208" s="82"/>
      <c r="C208" s="78"/>
      <c r="D208" s="487"/>
      <c r="E208" s="415"/>
      <c r="F208" s="130" t="s">
        <v>104</v>
      </c>
      <c r="G208" s="130"/>
      <c r="H208" s="130"/>
      <c r="I208" s="131" t="s">
        <v>2557</v>
      </c>
      <c r="J208" s="105"/>
      <c r="K208" s="105"/>
      <c r="L208" s="105"/>
      <c r="M208" s="105"/>
      <c r="N208" s="105"/>
      <c r="O208" s="106"/>
      <c r="P208" s="107"/>
    </row>
    <row r="209" spans="1:20" ht="79.5" customHeight="1">
      <c r="B209" s="82"/>
      <c r="C209" s="78"/>
      <c r="D209" s="487"/>
      <c r="E209" s="415"/>
      <c r="F209" s="130" t="s">
        <v>414</v>
      </c>
      <c r="G209" s="130"/>
      <c r="H209" s="130"/>
      <c r="I209" s="131" t="s">
        <v>2558</v>
      </c>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t="s">
        <v>2545</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2545</v>
      </c>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2547</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2559</v>
      </c>
      <c r="J234" s="105"/>
      <c r="K234" s="105"/>
      <c r="L234" s="105"/>
      <c r="M234" s="105"/>
      <c r="N234" s="105"/>
      <c r="O234" s="106"/>
      <c r="P234" s="107"/>
    </row>
    <row r="235" spans="1:20" ht="39.950000000000003" customHeight="1">
      <c r="B235" s="82"/>
      <c r="C235" s="78"/>
      <c r="D235" s="414"/>
      <c r="E235" s="415"/>
      <c r="F235" s="130" t="s">
        <v>103</v>
      </c>
      <c r="G235" s="130"/>
      <c r="H235" s="130"/>
      <c r="I235" s="131" t="s">
        <v>2560</v>
      </c>
      <c r="J235" s="105"/>
      <c r="K235" s="105"/>
      <c r="L235" s="105"/>
      <c r="M235" s="105"/>
      <c r="N235" s="105"/>
      <c r="O235" s="106"/>
      <c r="P235" s="107"/>
    </row>
    <row r="236" spans="1:20" ht="39.950000000000003" customHeight="1">
      <c r="B236" s="82"/>
      <c r="C236" s="78"/>
      <c r="D236" s="414"/>
      <c r="E236" s="415"/>
      <c r="F236" s="260" t="s">
        <v>105</v>
      </c>
      <c r="G236" s="260"/>
      <c r="H236" s="260"/>
      <c r="I236" s="131" t="s">
        <v>2561</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t="s">
        <v>2550</v>
      </c>
      <c r="G244" s="346" t="s">
        <v>433</v>
      </c>
      <c r="H244" s="102"/>
      <c r="I244" s="103"/>
      <c r="J244" s="121" t="s">
        <v>2573</v>
      </c>
      <c r="K244" s="122"/>
      <c r="L244" s="122"/>
      <c r="M244" s="122"/>
      <c r="N244" s="122"/>
      <c r="O244" s="122"/>
      <c r="P244" s="123"/>
    </row>
    <row r="245" spans="2:16" ht="120" customHeight="1">
      <c r="B245" s="186" t="s">
        <v>109</v>
      </c>
      <c r="C245" s="130"/>
      <c r="D245" s="130"/>
      <c r="E245" s="130"/>
      <c r="F245" s="121" t="s">
        <v>2574</v>
      </c>
      <c r="G245" s="268"/>
      <c r="H245" s="268"/>
      <c r="I245" s="268"/>
      <c r="J245" s="268"/>
      <c r="K245" s="268"/>
      <c r="L245" s="268"/>
      <c r="M245" s="268"/>
      <c r="N245" s="268"/>
      <c r="O245" s="268"/>
      <c r="P245" s="269"/>
    </row>
    <row r="246" spans="2:16" ht="120" customHeight="1">
      <c r="B246" s="186" t="s">
        <v>110</v>
      </c>
      <c r="C246" s="130"/>
      <c r="D246" s="130"/>
      <c r="E246" s="130"/>
      <c r="F246" s="121" t="s">
        <v>2575</v>
      </c>
      <c r="G246" s="268"/>
      <c r="H246" s="268"/>
      <c r="I246" s="268"/>
      <c r="J246" s="268"/>
      <c r="K246" s="268"/>
      <c r="L246" s="268"/>
      <c r="M246" s="268"/>
      <c r="N246" s="268"/>
      <c r="O246" s="268"/>
      <c r="P246" s="269"/>
    </row>
    <row r="247" spans="2:16" ht="20.100000000000001" customHeight="1">
      <c r="B247" s="186" t="s">
        <v>111</v>
      </c>
      <c r="C247" s="130"/>
      <c r="D247" s="130"/>
      <c r="E247" s="130"/>
      <c r="F247" s="109" t="s">
        <v>2547</v>
      </c>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t="s">
        <v>2547</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2547</v>
      </c>
      <c r="G250" s="117"/>
      <c r="H250" s="117"/>
      <c r="I250" s="117"/>
      <c r="J250" s="117"/>
      <c r="K250" s="117"/>
      <c r="L250" s="117"/>
      <c r="M250" s="117"/>
      <c r="N250" s="117"/>
      <c r="O250" s="117"/>
      <c r="P250" s="118"/>
    </row>
    <row r="251" spans="2:16" ht="20.100000000000001" customHeight="1">
      <c r="B251" s="190"/>
      <c r="C251" s="191"/>
      <c r="D251" s="248" t="s">
        <v>117</v>
      </c>
      <c r="E251" s="248"/>
      <c r="F251" s="109" t="s">
        <v>2547</v>
      </c>
      <c r="G251" s="117"/>
      <c r="H251" s="117"/>
      <c r="I251" s="117"/>
      <c r="J251" s="117"/>
      <c r="K251" s="117"/>
      <c r="L251" s="117"/>
      <c r="M251" s="117"/>
      <c r="N251" s="117"/>
      <c r="O251" s="117"/>
      <c r="P251" s="118"/>
    </row>
    <row r="252" spans="2:16" ht="20.100000000000001" customHeight="1">
      <c r="B252" s="190"/>
      <c r="C252" s="191"/>
      <c r="D252" s="248" t="s">
        <v>118</v>
      </c>
      <c r="E252" s="248"/>
      <c r="F252" s="109" t="s">
        <v>2547</v>
      </c>
      <c r="G252" s="117"/>
      <c r="H252" s="117"/>
      <c r="I252" s="117"/>
      <c r="J252" s="117"/>
      <c r="K252" s="117"/>
      <c r="L252" s="117"/>
      <c r="M252" s="117"/>
      <c r="N252" s="117"/>
      <c r="O252" s="117"/>
      <c r="P252" s="118"/>
    </row>
    <row r="253" spans="2:16" ht="20.100000000000001" customHeight="1">
      <c r="B253" s="190"/>
      <c r="C253" s="191"/>
      <c r="D253" s="248" t="s">
        <v>119</v>
      </c>
      <c r="E253" s="248"/>
      <c r="F253" s="109" t="s">
        <v>2547</v>
      </c>
      <c r="G253" s="117"/>
      <c r="H253" s="117"/>
      <c r="I253" s="117"/>
      <c r="J253" s="117"/>
      <c r="K253" s="117"/>
      <c r="L253" s="117"/>
      <c r="M253" s="117"/>
      <c r="N253" s="117"/>
      <c r="O253" s="117"/>
      <c r="P253" s="118"/>
    </row>
    <row r="254" spans="2:16" ht="20.100000000000001" customHeight="1">
      <c r="B254" s="190"/>
      <c r="C254" s="191"/>
      <c r="D254" s="248" t="s">
        <v>120</v>
      </c>
      <c r="E254" s="248"/>
      <c r="F254" s="109" t="s">
        <v>2547</v>
      </c>
      <c r="G254" s="117"/>
      <c r="H254" s="117"/>
      <c r="I254" s="117"/>
      <c r="J254" s="117"/>
      <c r="K254" s="117"/>
      <c r="L254" s="117"/>
      <c r="M254" s="117"/>
      <c r="N254" s="117"/>
      <c r="O254" s="117"/>
      <c r="P254" s="118"/>
    </row>
    <row r="255" spans="2:16" ht="20.100000000000001" customHeight="1">
      <c r="B255" s="190"/>
      <c r="C255" s="191"/>
      <c r="D255" s="191" t="s">
        <v>121</v>
      </c>
      <c r="E255" s="191"/>
      <c r="F255" s="109" t="s">
        <v>2545</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t="s">
        <v>2576</v>
      </c>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2547</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2545</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2545</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2562</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2563</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2547</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27</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5</v>
      </c>
      <c r="F284" s="400"/>
      <c r="G284" s="400"/>
      <c r="H284" s="109">
        <v>2</v>
      </c>
      <c r="I284" s="117"/>
      <c r="J284" s="401"/>
      <c r="K284" s="108">
        <v>3</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4</v>
      </c>
      <c r="H302" s="195"/>
      <c r="I302" s="196"/>
      <c r="J302" s="108">
        <v>2</v>
      </c>
      <c r="K302" s="108"/>
      <c r="L302" s="108"/>
      <c r="M302" s="108">
        <v>2</v>
      </c>
      <c r="N302" s="108"/>
      <c r="O302" s="109"/>
      <c r="P302" s="110"/>
    </row>
    <row r="303" spans="2:20" ht="20.100000000000001" customHeight="1">
      <c r="B303" s="186" t="s">
        <v>158</v>
      </c>
      <c r="C303" s="130"/>
      <c r="D303" s="130"/>
      <c r="E303" s="130"/>
      <c r="F303" s="130"/>
      <c r="G303" s="194">
        <f>IF(OR($J$303&lt;&gt;"",$M$303&lt;&gt;""),SUM($J$303,$M$303),"")</f>
        <v>1</v>
      </c>
      <c r="H303" s="195"/>
      <c r="I303" s="196"/>
      <c r="J303" s="108">
        <v>1</v>
      </c>
      <c r="K303" s="108"/>
      <c r="L303" s="108"/>
      <c r="M303" s="108"/>
      <c r="N303" s="108"/>
      <c r="O303" s="109"/>
      <c r="P303" s="110"/>
    </row>
    <row r="304" spans="2:20" ht="20.100000000000001" customHeight="1">
      <c r="B304" s="186" t="s">
        <v>390</v>
      </c>
      <c r="C304" s="130"/>
      <c r="D304" s="130"/>
      <c r="E304" s="130"/>
      <c r="F304" s="130"/>
      <c r="G304" s="194">
        <f>IF(OR($J$304&lt;&gt;"",$M$304&lt;&gt;""),SUM($J$304,$M$304),"")</f>
        <v>1</v>
      </c>
      <c r="H304" s="195"/>
      <c r="I304" s="196"/>
      <c r="J304" s="108"/>
      <c r="K304" s="108"/>
      <c r="L304" s="108"/>
      <c r="M304" s="108">
        <v>1</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2545</v>
      </c>
      <c r="M338" s="94"/>
      <c r="N338" s="94"/>
      <c r="O338" s="94"/>
      <c r="P338" s="95"/>
    </row>
    <row r="339" spans="2:20" ht="20.100000000000001" customHeight="1">
      <c r="B339" s="365"/>
      <c r="C339" s="366"/>
      <c r="D339" s="366"/>
      <c r="E339" s="366"/>
      <c r="F339" s="367"/>
      <c r="G339" s="134" t="s">
        <v>441</v>
      </c>
      <c r="H339" s="113"/>
      <c r="I339" s="109" t="s">
        <v>2545</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2577</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v>1</v>
      </c>
      <c r="K344" s="28"/>
      <c r="L344" s="28"/>
      <c r="M344" s="28"/>
      <c r="N344" s="28"/>
      <c r="O344" s="28"/>
      <c r="P344" s="28"/>
      <c r="Q344" s="12"/>
    </row>
    <row r="345" spans="2:20" ht="20.100000000000001" customHeight="1">
      <c r="B345" s="111" t="s">
        <v>181</v>
      </c>
      <c r="C345" s="112"/>
      <c r="D345" s="112"/>
      <c r="E345" s="112"/>
      <c r="F345" s="113"/>
      <c r="G345" s="28"/>
      <c r="H345" s="28">
        <v>1</v>
      </c>
      <c r="I345" s="28"/>
      <c r="J345" s="28">
        <v>1</v>
      </c>
      <c r="K345" s="28"/>
      <c r="L345" s="28"/>
      <c r="M345" s="28"/>
      <c r="N345" s="28"/>
      <c r="O345" s="28"/>
      <c r="P345" s="28"/>
      <c r="Q345" s="12"/>
    </row>
    <row r="346" spans="2:20" ht="20.100000000000001" customHeight="1">
      <c r="B346" s="355" t="s">
        <v>182</v>
      </c>
      <c r="C346" s="356"/>
      <c r="D346" s="101" t="s">
        <v>183</v>
      </c>
      <c r="E346" s="102"/>
      <c r="F346" s="103"/>
      <c r="G346" s="28"/>
      <c r="H346" s="28"/>
      <c r="I346" s="28">
        <v>1</v>
      </c>
      <c r="J346" s="28">
        <v>1</v>
      </c>
      <c r="K346" s="28"/>
      <c r="L346" s="28"/>
      <c r="M346" s="28"/>
      <c r="N346" s="28"/>
      <c r="O346" s="28"/>
      <c r="P346" s="28"/>
      <c r="Q346" s="12"/>
    </row>
    <row r="347" spans="2:20" ht="20.100000000000001" customHeight="1">
      <c r="B347" s="357"/>
      <c r="C347" s="358"/>
      <c r="D347" s="134" t="s">
        <v>184</v>
      </c>
      <c r="E347" s="112"/>
      <c r="F347" s="113"/>
      <c r="G347" s="353"/>
      <c r="H347" s="353"/>
      <c r="I347" s="353">
        <v>1</v>
      </c>
      <c r="J347" s="353">
        <v>1</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2545</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2564</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2565</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2547</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2547</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2578</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2579</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2580</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2582</v>
      </c>
      <c r="J375" s="108"/>
      <c r="K375" s="108"/>
      <c r="L375" s="108"/>
      <c r="M375" s="109" t="s">
        <v>2581</v>
      </c>
      <c r="N375" s="117"/>
      <c r="O375" s="117"/>
      <c r="P375" s="118"/>
    </row>
    <row r="376" spans="2:20" ht="20.100000000000001" customHeight="1">
      <c r="B376" s="186"/>
      <c r="C376" s="130"/>
      <c r="D376" s="130"/>
      <c r="E376" s="101" t="s">
        <v>210</v>
      </c>
      <c r="F376" s="102"/>
      <c r="G376" s="102"/>
      <c r="H376" s="103"/>
      <c r="I376" s="109">
        <v>65</v>
      </c>
      <c r="J376" s="117"/>
      <c r="K376" s="117"/>
      <c r="L376" s="55" t="s">
        <v>480</v>
      </c>
      <c r="M376" s="109">
        <v>65</v>
      </c>
      <c r="N376" s="117"/>
      <c r="O376" s="117"/>
      <c r="P376" s="40" t="s">
        <v>480</v>
      </c>
    </row>
    <row r="377" spans="2:20" ht="20.100000000000001" customHeight="1">
      <c r="B377" s="186" t="s">
        <v>45</v>
      </c>
      <c r="C377" s="130"/>
      <c r="D377" s="130"/>
      <c r="E377" s="101" t="s">
        <v>211</v>
      </c>
      <c r="F377" s="102"/>
      <c r="G377" s="102"/>
      <c r="H377" s="103"/>
      <c r="I377" s="109">
        <v>11.138</v>
      </c>
      <c r="J377" s="117"/>
      <c r="K377" s="117"/>
      <c r="L377" s="55" t="s">
        <v>472</v>
      </c>
      <c r="M377" s="109">
        <v>11.138</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2360</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338">
        <v>98000</v>
      </c>
      <c r="J383" s="117"/>
      <c r="K383" s="117"/>
      <c r="L383" s="50" t="s">
        <v>481</v>
      </c>
      <c r="M383" s="338">
        <v>98000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35000</v>
      </c>
      <c r="J386" s="117"/>
      <c r="K386" s="117"/>
      <c r="L386" s="50" t="s">
        <v>481</v>
      </c>
      <c r="M386" s="338">
        <v>35000</v>
      </c>
      <c r="N386" s="117"/>
      <c r="O386" s="117"/>
      <c r="P386" s="37" t="s">
        <v>481</v>
      </c>
    </row>
    <row r="387" spans="2:20" ht="20.100000000000001" customHeight="1">
      <c r="B387" s="186"/>
      <c r="C387" s="339"/>
      <c r="D387" s="339"/>
      <c r="E387" s="101" t="s">
        <v>217</v>
      </c>
      <c r="F387" s="102"/>
      <c r="G387" s="102"/>
      <c r="H387" s="103"/>
      <c r="I387" s="338">
        <v>23000</v>
      </c>
      <c r="J387" s="117"/>
      <c r="K387" s="117"/>
      <c r="L387" s="50" t="s">
        <v>481</v>
      </c>
      <c r="M387" s="338">
        <v>23000</v>
      </c>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12000</v>
      </c>
      <c r="J389" s="117"/>
      <c r="K389" s="117"/>
      <c r="L389" s="50" t="s">
        <v>481</v>
      </c>
      <c r="M389" s="338">
        <v>12000</v>
      </c>
      <c r="N389" s="117"/>
      <c r="O389" s="117"/>
      <c r="P389" s="37" t="s">
        <v>481</v>
      </c>
    </row>
    <row r="390" spans="2:20" ht="20.100000000000001" customHeight="1">
      <c r="B390" s="186"/>
      <c r="C390" s="339"/>
      <c r="D390" s="339"/>
      <c r="E390" s="101" t="s">
        <v>71</v>
      </c>
      <c r="F390" s="102"/>
      <c r="G390" s="102"/>
      <c r="H390" s="103"/>
      <c r="I390" s="338"/>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2583</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t="s">
        <v>2584</v>
      </c>
      <c r="H399" s="268"/>
      <c r="I399" s="268"/>
      <c r="J399" s="268"/>
      <c r="K399" s="268"/>
      <c r="L399" s="268"/>
      <c r="M399" s="268"/>
      <c r="N399" s="268"/>
      <c r="O399" s="268"/>
      <c r="P399" s="269"/>
    </row>
    <row r="400" spans="2:20" ht="120" customHeight="1">
      <c r="B400" s="303" t="s">
        <v>217</v>
      </c>
      <c r="C400" s="102"/>
      <c r="D400" s="102"/>
      <c r="E400" s="102"/>
      <c r="F400" s="103"/>
      <c r="G400" s="121" t="s">
        <v>2583</v>
      </c>
      <c r="H400" s="268"/>
      <c r="I400" s="268"/>
      <c r="J400" s="268"/>
      <c r="K400" s="268"/>
      <c r="L400" s="268"/>
      <c r="M400" s="268"/>
      <c r="N400" s="268"/>
      <c r="O400" s="268"/>
      <c r="P400" s="269"/>
    </row>
    <row r="401" spans="2:20" ht="120" customHeight="1">
      <c r="B401" s="303" t="s">
        <v>216</v>
      </c>
      <c r="C401" s="102"/>
      <c r="D401" s="102"/>
      <c r="E401" s="102"/>
      <c r="F401" s="103"/>
      <c r="G401" s="121" t="s">
        <v>2583</v>
      </c>
      <c r="H401" s="268"/>
      <c r="I401" s="268"/>
      <c r="J401" s="268"/>
      <c r="K401" s="268"/>
      <c r="L401" s="268"/>
      <c r="M401" s="268"/>
      <c r="N401" s="268"/>
      <c r="O401" s="268"/>
      <c r="P401" s="269"/>
    </row>
    <row r="402" spans="2:20" ht="120" customHeight="1">
      <c r="B402" s="303" t="s">
        <v>219</v>
      </c>
      <c r="C402" s="102"/>
      <c r="D402" s="102"/>
      <c r="E402" s="102"/>
      <c r="F402" s="103"/>
      <c r="G402" s="121" t="s">
        <v>2583</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2585</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6</v>
      </c>
      <c r="I430" s="94"/>
      <c r="J430" s="94"/>
      <c r="K430" s="94"/>
      <c r="L430" s="94"/>
      <c r="M430" s="94"/>
      <c r="N430" s="94"/>
      <c r="O430" s="94"/>
      <c r="P430" s="49" t="s">
        <v>477</v>
      </c>
    </row>
    <row r="431" spans="1:20" ht="20.100000000000001" customHeight="1">
      <c r="B431" s="301"/>
      <c r="C431" s="302"/>
      <c r="D431" s="130" t="s">
        <v>245</v>
      </c>
      <c r="E431" s="130"/>
      <c r="F431" s="130"/>
      <c r="G431" s="130"/>
      <c r="H431" s="109">
        <v>11</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5</v>
      </c>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8</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v>3</v>
      </c>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v>12</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4</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8</v>
      </c>
      <c r="I446" s="117"/>
      <c r="J446" s="117"/>
      <c r="K446" s="117"/>
      <c r="L446" s="117"/>
      <c r="M446" s="117"/>
      <c r="N446" s="117"/>
      <c r="O446" s="117"/>
      <c r="P446" s="37" t="s">
        <v>479</v>
      </c>
    </row>
    <row r="447" spans="2:16" ht="20.100000000000001" customHeight="1">
      <c r="B447" s="186"/>
      <c r="C447" s="130"/>
      <c r="D447" s="130" t="s">
        <v>261</v>
      </c>
      <c r="E447" s="130"/>
      <c r="F447" s="130"/>
      <c r="G447" s="130"/>
      <c r="H447" s="109">
        <v>4</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79.7</v>
      </c>
      <c r="I452" s="94"/>
      <c r="J452" s="94"/>
      <c r="K452" s="94"/>
      <c r="L452" s="94"/>
      <c r="M452" s="94"/>
      <c r="N452" s="94"/>
      <c r="O452" s="94"/>
      <c r="P452" s="49" t="s">
        <v>485</v>
      </c>
    </row>
    <row r="453" spans="2:20" ht="20.100000000000001" customHeight="1">
      <c r="B453" s="186" t="s">
        <v>266</v>
      </c>
      <c r="C453" s="130"/>
      <c r="D453" s="130"/>
      <c r="E453" s="130"/>
      <c r="F453" s="130"/>
      <c r="G453" s="130"/>
      <c r="H453" s="109">
        <v>17</v>
      </c>
      <c r="I453" s="117"/>
      <c r="J453" s="117"/>
      <c r="K453" s="117"/>
      <c r="L453" s="117"/>
      <c r="M453" s="117"/>
      <c r="N453" s="117"/>
      <c r="O453" s="117"/>
      <c r="P453" s="37" t="s">
        <v>477</v>
      </c>
    </row>
    <row r="454" spans="2:20" ht="20.100000000000001" customHeight="1">
      <c r="B454" s="186" t="s">
        <v>267</v>
      </c>
      <c r="C454" s="130"/>
      <c r="D454" s="130"/>
      <c r="E454" s="130"/>
      <c r="F454" s="130"/>
      <c r="G454" s="130"/>
      <c r="H454" s="109">
        <v>94.4</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v>1</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2586</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2596</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2600</v>
      </c>
      <c r="L475" s="132"/>
      <c r="M475" s="35" t="s">
        <v>469</v>
      </c>
      <c r="N475" s="132" t="s">
        <v>2601</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2587</v>
      </c>
      <c r="I481" s="268"/>
      <c r="J481" s="268"/>
      <c r="K481" s="268"/>
      <c r="L481" s="268"/>
      <c r="M481" s="268"/>
      <c r="N481" s="268"/>
      <c r="O481" s="268"/>
      <c r="P481" s="269"/>
    </row>
    <row r="482" spans="2:16" ht="20.100000000000001" customHeight="1">
      <c r="B482" s="273"/>
      <c r="C482" s="101" t="s">
        <v>14</v>
      </c>
      <c r="D482" s="102"/>
      <c r="E482" s="102"/>
      <c r="F482" s="102"/>
      <c r="G482" s="103"/>
      <c r="H482" s="217" t="s">
        <v>2535</v>
      </c>
      <c r="I482" s="132"/>
      <c r="J482" s="35" t="s">
        <v>469</v>
      </c>
      <c r="K482" s="132" t="s">
        <v>2588</v>
      </c>
      <c r="L482" s="132"/>
      <c r="M482" s="35" t="s">
        <v>469</v>
      </c>
      <c r="N482" s="132" t="s">
        <v>2589</v>
      </c>
      <c r="O482" s="132"/>
      <c r="P482" s="133"/>
    </row>
    <row r="483" spans="2:16" ht="20.100000000000001" customHeight="1">
      <c r="B483" s="273"/>
      <c r="C483" s="134" t="s">
        <v>280</v>
      </c>
      <c r="D483" s="112"/>
      <c r="E483" s="113"/>
      <c r="F483" s="137" t="s">
        <v>281</v>
      </c>
      <c r="G483" s="138"/>
      <c r="H483" s="23">
        <v>9</v>
      </c>
      <c r="I483" s="35" t="s">
        <v>486</v>
      </c>
      <c r="J483" s="24">
        <v>0</v>
      </c>
      <c r="K483" s="35" t="s">
        <v>487</v>
      </c>
      <c r="L483" s="56" t="s">
        <v>435</v>
      </c>
      <c r="M483" s="24">
        <v>17</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2545</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2590</v>
      </c>
      <c r="M512" s="105"/>
      <c r="N512" s="105"/>
      <c r="O512" s="106"/>
      <c r="P512" s="107"/>
    </row>
    <row r="513" spans="2:20" ht="20.100000000000001" customHeight="1">
      <c r="B513" s="111" t="s">
        <v>287</v>
      </c>
      <c r="C513" s="112"/>
      <c r="D513" s="112"/>
      <c r="E513" s="112"/>
      <c r="F513" s="112"/>
      <c r="G513" s="113"/>
      <c r="H513" s="109" t="s">
        <v>2545</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2590</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2547</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2547</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2591</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2591</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2566</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2566</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2566</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2545</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2547</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2545</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2545</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2545</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2545</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2545</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2567</v>
      </c>
      <c r="K563" s="122"/>
      <c r="L563" s="122"/>
      <c r="M563" s="122"/>
      <c r="N563" s="122"/>
      <c r="O563" s="122"/>
      <c r="P563" s="123"/>
    </row>
    <row r="564" spans="2:20" ht="27.75" customHeight="1">
      <c r="B564" s="111" t="s">
        <v>297</v>
      </c>
      <c r="C564" s="112"/>
      <c r="D564" s="112"/>
      <c r="E564" s="113"/>
      <c r="F564" s="220" t="s">
        <v>2545</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2547</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2547</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0"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2592</v>
      </c>
      <c r="K4" s="498"/>
      <c r="L4" s="498"/>
      <c r="M4" s="497" t="s">
        <v>2593</v>
      </c>
      <c r="N4" s="498"/>
      <c r="O4" s="498"/>
      <c r="P4" s="498"/>
      <c r="Q4" s="498"/>
      <c r="R4" s="65" t="s">
        <v>2550</v>
      </c>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2592</v>
      </c>
      <c r="K48" s="498"/>
      <c r="L48" s="498"/>
      <c r="M48" s="497" t="s">
        <v>2534</v>
      </c>
      <c r="N48" s="498"/>
      <c r="O48" s="498"/>
      <c r="P48" s="498"/>
      <c r="Q48" s="498"/>
      <c r="R48" s="65" t="s">
        <v>2550</v>
      </c>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2547</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2545</v>
      </c>
      <c r="Q7" s="548"/>
      <c r="R7" s="548"/>
      <c r="S7" s="548"/>
      <c r="T7" s="548"/>
      <c r="U7" s="549"/>
      <c r="V7" s="590"/>
      <c r="W7" s="590"/>
      <c r="X7" s="590"/>
      <c r="Y7" s="590" t="s">
        <v>2550</v>
      </c>
      <c r="Z7" s="590"/>
      <c r="AA7" s="590"/>
      <c r="AB7" s="588" t="s">
        <v>2595</v>
      </c>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2545</v>
      </c>
      <c r="Q8" s="551"/>
      <c r="R8" s="551"/>
      <c r="S8" s="551"/>
      <c r="T8" s="551"/>
      <c r="U8" s="552"/>
      <c r="V8" s="546"/>
      <c r="W8" s="546"/>
      <c r="X8" s="546"/>
      <c r="Y8" s="546" t="s">
        <v>2550</v>
      </c>
      <c r="Z8" s="546"/>
      <c r="AA8" s="546"/>
      <c r="AB8" s="555" t="s">
        <v>2595</v>
      </c>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2547</v>
      </c>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2545</v>
      </c>
      <c r="Q10" s="551"/>
      <c r="R10" s="551"/>
      <c r="S10" s="551"/>
      <c r="T10" s="551"/>
      <c r="U10" s="552"/>
      <c r="V10" s="546"/>
      <c r="W10" s="546"/>
      <c r="X10" s="546"/>
      <c r="Y10" s="546" t="s">
        <v>2550</v>
      </c>
      <c r="Z10" s="546"/>
      <c r="AA10" s="546"/>
      <c r="AB10" s="555" t="s">
        <v>2595</v>
      </c>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2545</v>
      </c>
      <c r="Q11" s="551"/>
      <c r="R11" s="551"/>
      <c r="S11" s="551"/>
      <c r="T11" s="551"/>
      <c r="U11" s="552"/>
      <c r="V11" s="546"/>
      <c r="W11" s="546"/>
      <c r="X11" s="546"/>
      <c r="Y11" s="546" t="s">
        <v>2550</v>
      </c>
      <c r="Z11" s="546"/>
      <c r="AA11" s="546"/>
      <c r="AB11" s="555" t="s">
        <v>2595</v>
      </c>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2545</v>
      </c>
      <c r="Q12" s="551"/>
      <c r="R12" s="551"/>
      <c r="S12" s="551"/>
      <c r="T12" s="551"/>
      <c r="U12" s="552"/>
      <c r="V12" s="546"/>
      <c r="W12" s="546"/>
      <c r="X12" s="546"/>
      <c r="Y12" s="546" t="s">
        <v>2550</v>
      </c>
      <c r="Z12" s="546"/>
      <c r="AA12" s="546"/>
      <c r="AB12" s="555" t="s">
        <v>2595</v>
      </c>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2547</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2545</v>
      </c>
      <c r="Q14" s="551"/>
      <c r="R14" s="551"/>
      <c r="S14" s="551"/>
      <c r="T14" s="551"/>
      <c r="U14" s="552"/>
      <c r="V14" s="546"/>
      <c r="W14" s="546"/>
      <c r="X14" s="546"/>
      <c r="Y14" s="546" t="s">
        <v>2550</v>
      </c>
      <c r="Z14" s="546"/>
      <c r="AA14" s="546"/>
      <c r="AB14" s="555" t="s">
        <v>2595</v>
      </c>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2545</v>
      </c>
      <c r="Q15" s="538"/>
      <c r="R15" s="538"/>
      <c r="S15" s="538"/>
      <c r="T15" s="538"/>
      <c r="U15" s="539"/>
      <c r="V15" s="540"/>
      <c r="W15" s="540"/>
      <c r="X15" s="540"/>
      <c r="Y15" s="540" t="s">
        <v>2550</v>
      </c>
      <c r="Z15" s="540"/>
      <c r="AA15" s="540"/>
      <c r="AB15" s="541" t="s">
        <v>2595</v>
      </c>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2545</v>
      </c>
      <c r="Q17" s="548"/>
      <c r="R17" s="548"/>
      <c r="S17" s="548"/>
      <c r="T17" s="548"/>
      <c r="U17" s="549"/>
      <c r="V17" s="590"/>
      <c r="W17" s="590"/>
      <c r="X17" s="590"/>
      <c r="Y17" s="590" t="s">
        <v>2550</v>
      </c>
      <c r="Z17" s="590"/>
      <c r="AA17" s="590"/>
      <c r="AB17" s="588" t="s">
        <v>2595</v>
      </c>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2545</v>
      </c>
      <c r="Q18" s="551"/>
      <c r="R18" s="551"/>
      <c r="S18" s="551"/>
      <c r="T18" s="551"/>
      <c r="U18" s="552"/>
      <c r="V18" s="546"/>
      <c r="W18" s="546"/>
      <c r="X18" s="546"/>
      <c r="Y18" s="546" t="s">
        <v>2550</v>
      </c>
      <c r="Z18" s="546"/>
      <c r="AA18" s="546"/>
      <c r="AB18" s="555" t="s">
        <v>2595</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2545</v>
      </c>
      <c r="Q19" s="551"/>
      <c r="R19" s="551"/>
      <c r="S19" s="551"/>
      <c r="T19" s="551"/>
      <c r="U19" s="552"/>
      <c r="V19" s="546"/>
      <c r="W19" s="546"/>
      <c r="X19" s="546"/>
      <c r="Y19" s="546" t="s">
        <v>2550</v>
      </c>
      <c r="Z19" s="546"/>
      <c r="AA19" s="546"/>
      <c r="AB19" s="555" t="s">
        <v>2595</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2545</v>
      </c>
      <c r="Q20" s="551"/>
      <c r="R20" s="551"/>
      <c r="S20" s="551"/>
      <c r="T20" s="551"/>
      <c r="U20" s="552"/>
      <c r="V20" s="546"/>
      <c r="W20" s="546"/>
      <c r="X20" s="546"/>
      <c r="Y20" s="546" t="s">
        <v>2550</v>
      </c>
      <c r="Z20" s="546"/>
      <c r="AA20" s="546"/>
      <c r="AB20" s="555" t="s">
        <v>2594</v>
      </c>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2547</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2547</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2547</v>
      </c>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2545</v>
      </c>
      <c r="Q24" s="551"/>
      <c r="R24" s="551"/>
      <c r="S24" s="551"/>
      <c r="T24" s="551"/>
      <c r="U24" s="552"/>
      <c r="V24" s="546"/>
      <c r="W24" s="546"/>
      <c r="X24" s="546"/>
      <c r="Y24" s="546" t="s">
        <v>2550</v>
      </c>
      <c r="Z24" s="546"/>
      <c r="AA24" s="546"/>
      <c r="AB24" s="555" t="s">
        <v>2595</v>
      </c>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2545</v>
      </c>
      <c r="Q25" s="551"/>
      <c r="R25" s="551"/>
      <c r="S25" s="551"/>
      <c r="T25" s="551"/>
      <c r="U25" s="552"/>
      <c r="V25" s="546"/>
      <c r="W25" s="546"/>
      <c r="X25" s="546"/>
      <c r="Y25" s="546" t="s">
        <v>2550</v>
      </c>
      <c r="Z25" s="546"/>
      <c r="AA25" s="546"/>
      <c r="AB25" s="555" t="s">
        <v>2595</v>
      </c>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2547</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2547</v>
      </c>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2545</v>
      </c>
      <c r="Q29" s="551"/>
      <c r="R29" s="551"/>
      <c r="S29" s="551"/>
      <c r="T29" s="551"/>
      <c r="U29" s="552"/>
      <c r="V29" s="546" t="s">
        <v>2550</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2547</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2545</v>
      </c>
      <c r="Q31" s="551"/>
      <c r="R31" s="551"/>
      <c r="S31" s="551"/>
      <c r="T31" s="551"/>
      <c r="U31" s="552"/>
      <c r="V31" s="546" t="s">
        <v>2550</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2545</v>
      </c>
      <c r="Q32" s="558"/>
      <c r="R32" s="558"/>
      <c r="S32" s="558"/>
      <c r="T32" s="558"/>
      <c r="U32" s="559"/>
      <c r="V32" s="591" t="s">
        <v>2550</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2545</v>
      </c>
      <c r="Q34" s="548"/>
      <c r="R34" s="548"/>
      <c r="S34" s="548"/>
      <c r="T34" s="548"/>
      <c r="U34" s="549"/>
      <c r="V34" s="590"/>
      <c r="W34" s="590"/>
      <c r="X34" s="590"/>
      <c r="Y34" s="590" t="s">
        <v>2550</v>
      </c>
      <c r="Z34" s="590"/>
      <c r="AA34" s="590"/>
      <c r="AB34" s="588" t="s">
        <v>2595</v>
      </c>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2545</v>
      </c>
      <c r="Q35" s="551"/>
      <c r="R35" s="551"/>
      <c r="S35" s="551"/>
      <c r="T35" s="551"/>
      <c r="U35" s="552"/>
      <c r="V35" s="546"/>
      <c r="W35" s="546"/>
      <c r="X35" s="546"/>
      <c r="Y35" s="546" t="s">
        <v>2550</v>
      </c>
      <c r="Z35" s="546"/>
      <c r="AA35" s="546"/>
      <c r="AB35" s="555" t="s">
        <v>2595</v>
      </c>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2547</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sakuranbo001</cp:lastModifiedBy>
  <cp:lastPrinted>2021-03-04T10:23:32Z</cp:lastPrinted>
  <dcterms:created xsi:type="dcterms:W3CDTF">2020-12-23T05:28:24Z</dcterms:created>
  <dcterms:modified xsi:type="dcterms:W3CDTF">2025-10-27T11:16:09Z</dcterms:modified>
</cp:coreProperties>
</file>