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5.1\Alrit共有\00共有\有料老人ホーム 現況届・変更関連\現況報告書：R07\"/>
    </mc:Choice>
  </mc:AlternateContent>
  <xr:revisionPtr revIDLastSave="0" documentId="13_ncr:1_{3CA1A973-508F-42F6-9DBC-1F75DAD50EB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<sst xmlns="http://schemas.openxmlformats.org/spreadsheetml/2006/main" count="3093" uniqueCount="2596">
  <si>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</si>
  <si>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</si>
  <si>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</si>
  <si>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</si>
  <si>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</si>
  <si>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</si>
  <si>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</si>
  <si>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</si>
  <si>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</si>
  <si>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</si>
  <si>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</si>
  <si>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</si>
  <si>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</si>
  <si>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</si>
  <si>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</si>
  <si>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</si>
  <si>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</si>
  <si>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</si>
  <si>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</si>
  <si>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</si>
  <si>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</si>
  <si>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</si>
  <si>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</si>
  <si>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</si>
  <si>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</si>
  <si>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</si>
  <si>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</si>
  <si>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</si>
  <si>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</si>
  <si>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</si>
  <si>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</si>
  <si>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</si>
  <si>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</si>
  <si>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</si>
  <si>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</si>
  <si>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</si>
  <si>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</si>
  <si>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</si>
  <si>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</si>
  <si>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</si>
  <si>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</si>
  <si>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</si>
  <si>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</si>
  <si>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</si>
  <si>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</si>
  <si>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</si>
  <si>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</si>
  <si>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</si>
  <si>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</si>
  <si>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</si>
  <si>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</si>
  <si>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</si>
  <si>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</si>
  <si>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</si>
  <si>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</si>
  <si>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</si>
  <si>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</si>
  <si>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</si>
  <si>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</si>
  <si>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</si>
  <si>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</si>
  <si>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</si>
  <si>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</si>
  <si>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</si>
  <si>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</si>
  <si>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</si>
  <si>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</si>
  <si>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</si>
  <si>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</si>
  <si>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</si>
  <si>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</si>
  <si>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</si>
  <si>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</si>
  <si>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</si>
  <si>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</si>
  <si>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</si>
  <si>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</si>
  <si>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</si>
  <si>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</si>
  <si>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</si>
  <si>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</si>
  <si>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</si>
  <si>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</si>
  <si>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</si>
  <si>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</si>
  <si>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</si>
  <si>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</si>
  <si>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</si>
  <si>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</si>
  <si>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</si>
  <si>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</si>
  <si>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</si>
  <si>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</si>
  <si>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</si>
  <si>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</si>
  <si>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</si>
  <si>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</si>
  <si>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</si>
  <si>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</si>
  <si>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</si>
  <si>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</si>
  <si>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</si>
  <si>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</si>
  <si>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</si>
  <si>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</si>
  <si>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</si>
  <si>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</si>
  <si>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</si>
  <si>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</si>
  <si>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</si>
  <si>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</si>
  <si>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</si>
  <si>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</si>
  <si>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</si>
  <si>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</si>
  <si>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</si>
  <si>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</si>
  <si>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</si>
  <si>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</si>
  <si>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</si>
  <si>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</si>
  <si>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</si>
  <si>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</si>
  <si>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</si>
  <si>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</si>
  <si>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</si>
  <si>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</si>
  <si>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</si>
  <si>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</si>
  <si>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</si>
  <si>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</si>
  <si>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</si>
  <si>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</si>
  <si>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</si>
  <si>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</si>
  <si>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</si>
  <si>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</si>
  <si>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</si>
  <si>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</si>
  <si>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</si>
  <si>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</si>
  <si>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</si>
  <si>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</si>
  <si>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</si>
  <si>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</si>
  <si>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</si>
  <si>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</si>
  <si>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</si>
  <si>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</si>
  <si>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</si>
  <si>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</si>
  <si>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</si>
  <si>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</si>
  <si>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</si>
  <si>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</si>
  <si>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</si>
  <si>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</si>
  <si>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</si>
  <si>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</si>
  <si>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</si>
  <si>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</si>
  <si>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</si>
  <si>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</si>
  <si>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</si>
  <si>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</si>
  <si>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</si>
  <si>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</si>
  <si>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</si>
  <si>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</si>
  <si>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</si>
  <si>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</si>
  <si>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</si>
  <si>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</si>
  <si>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</si>
  <si>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</si>
  <si>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</si>
  <si>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</si>
  <si>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</si>
  <si>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</si>
  <si>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</si>
  <si>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</si>
  <si>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</si>
  <si>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</si>
  <si>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</si>
  <si>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</si>
  <si>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</si>
  <si>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</si>
  <si>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</si>
  <si>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</si>
  <si>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</si>
  <si>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</si>
  <si>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</si>
  <si>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</si>
  <si>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</si>
  <si>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</si>
  <si>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</si>
  <si>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</si>
  <si>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</si>
  <si>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</si>
  <si>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</si>
  <si>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</si>
  <si>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</si>
  <si>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</si>
  <si>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</si>
  <si>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</si>
  <si>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</si>
  <si>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</si>
  <si>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</si>
  <si>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</si>
  <si>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</si>
  <si>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</si>
  <si>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</si>
  <si>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</si>
  <si>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</si>
  <si>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</si>
  <si>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</si>
  <si>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</si>
  <si>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</si>
  <si>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</si>
  <si>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</si>
  <si>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</si>
  <si>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</si>
  <si>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</si>
  <si>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</si>
  <si>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</si>
  <si>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</si>
  <si>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</si>
  <si>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</si>
  <si>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</si>
  <si>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</si>
  <si>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</si>
  <si>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</si>
  <si>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</si>
  <si>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</si>
  <si>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</si>
  <si>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</si>
  <si>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</si>
  <si>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</si>
  <si>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</si>
  <si>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</si>
  <si>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</si>
  <si>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</si>
  <si>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</si>
  <si>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</si>
  <si>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</si>
  <si>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</si>
  <si>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</si>
  <si>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</si>
  <si>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</si>
  <si>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</si>
  <si>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</si>
  <si>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</si>
  <si>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</si>
  <si>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</si>
  <si>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</si>
  <si>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</si>
  <si>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</si>
  <si>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</si>
  <si>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</si>
  <si>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</si>
  <si>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</si>
  <si>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</si>
  <si>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</si>
  <si>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</si>
  <si>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</si>
  <si>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</si>
  <si>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</si>
  <si>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</si>
  <si>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</si>
  <si>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</si>
  <si>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</si>
  <si>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</si>
  <si>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</si>
  <si>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</si>
  <si>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</si>
  <si>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</si>
  <si>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</si>
  <si>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</si>
  <si>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</si>
  <si>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</si>
  <si>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</si>
  <si>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</si>
  <si>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</si>
  <si>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</si>
  <si>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</si>
  <si>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</si>
  <si>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</si>
  <si>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</si>
  <si>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</si>
  <si>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</si>
  <si>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</si>
  <si>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</si>
  <si>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</si>
  <si>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</si>
  <si>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</si>
  <si>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</si>
  <si>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</si>
  <si>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</si>
  <si>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</si>
  <si>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</si>
  <si>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</si>
  <si>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</si>
  <si>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</si>
  <si>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</si>
  <si>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</si>
  <si>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</si>
  <si>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</si>
  <si>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</si>
  <si>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</si>
  <si>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</si>
  <si>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</si>
  <si>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</si>
  <si>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</si>
  <si>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</si>
  <si>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</si>
  <si>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</si>
  <si>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</si>
  <si>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</si>
  <si>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</si>
  <si>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</si>
  <si>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</si>
  <si>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</si>
  <si>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</si>
  <si>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</si>
  <si>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</si>
  <si>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</si>
  <si>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</si>
  <si>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</si>
  <si>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</si>
  <si>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</si>
  <si>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</si>
  <si>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</si>
  <si>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</si>
  <si>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</si>
  <si>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</si>
  <si>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</si>
  <si>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</si>
  <si>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</si>
  <si>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</si>
  <si>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</si>
  <si>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</si>
  <si>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</si>
  <si>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</si>
  <si>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</si>
  <si>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</si>
  <si>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</si>
  <si>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</si>
  <si>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</si>
  <si>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</si>
  <si>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</si>
  <si>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</si>
  <si>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</si>
  <si>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</si>
  <si>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</si>
  <si>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</si>
  <si>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</si>
  <si>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</si>
  <si>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</si>
  <si>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</si>
  <si>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</si>
  <si>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</si>
  <si>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</si>
  <si>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</si>
  <si>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</si>
  <si>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</si>
  <si>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</si>
  <si>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</si>
  <si>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</si>
  <si>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</si>
  <si>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</si>
  <si>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</si>
  <si>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</si>
  <si>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</si>
  <si>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</si>
  <si>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</si>
  <si>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</si>
  <si>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</si>
  <si>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</si>
  <si>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</si>
  <si>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</si>
  <si>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</si>
  <si>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</si>
  <si>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</si>
  <si>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</si>
  <si>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</si>
  <si>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</si>
  <si>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</si>
  <si>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</si>
  <si>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</si>
  <si>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</si>
  <si>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</si>
  <si>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</si>
  <si>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</si>
  <si>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</si>
  <si>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</si>
  <si>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</si>
  <si>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</si>
  <si>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</si>
  <si>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</si>
  <si>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</si>
  <si>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</si>
  <si>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</si>
  <si>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</si>
  <si>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</si>
  <si>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</si>
  <si>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</si>
  <si>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</si>
  <si>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</si>
  <si>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</si>
  <si>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</si>
  <si>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</si>
  <si>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</si>
  <si>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</si>
  <si>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</si>
  <si>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</si>
  <si>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</si>
  <si>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</si>
  <si>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</si>
  <si>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</si>
  <si>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</si>
  <si>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</si>
  <si>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</si>
  <si>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</si>
  <si>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</si>
  <si>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</si>
  <si>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</si>
  <si>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</si>
  <si>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</si>
  <si>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</si>
  <si>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</si>
  <si>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</si>
  <si>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</si>
  <si>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</si>
  <si>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</si>
  <si>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</si>
  <si>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</si>
  <si>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</si>
  <si>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</si>
  <si>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</si>
  <si>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</si>
  <si>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</si>
  <si>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</si>
  <si>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</si>
  <si>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</si>
  <si>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</si>
  <si>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</si>
  <si>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</si>
  <si>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</si>
  <si>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</si>
  <si>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</si>
  <si>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</si>
  <si>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</si>
  <si>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</si>
  <si>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</si>
  <si>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</si>
  <si>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</si>
  <si>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</si>
  <si>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</si>
  <si>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</si>
  <si>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</si>
  <si>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</si>
  <si>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</si>
  <si>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</si>
  <si>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</si>
  <si>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</si>
  <si>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</si>
  <si>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</si>
  <si>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</si>
  <si>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</si>
  <si>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</si>
  <si>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</si>
  <si>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</si>
  <si>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</si>
  <si>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</si>
  <si>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</si>
  <si>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</si>
  <si>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</si>
  <si>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</si>
  <si>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</si>
  <si>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</si>
  <si>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</si>
  <si>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</si>
  <si>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</si>
  <si>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</si>
  <si>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</si>
  <si>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</si>
  <si>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</si>
  <si>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</si>
  <si>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</si>
  <si>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</si>
  <si>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</si>
  <si>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</si>
  <si>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</si>
  <si>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</si>
  <si>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</si>
  <si>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</si>
  <si>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</si>
  <si>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</si>
  <si>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</si>
  <si>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</si>
  <si>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</si>
  <si>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</si>
  <si>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</si>
  <si>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</si>
  <si>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</si>
  <si>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</si>
  <si>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</si>
  <si>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</si>
  <si>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</si>
  <si>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</si>
  <si>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</si>
  <si>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</si>
  <si>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</si>
  <si>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</si>
  <si>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</si>
  <si>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</si>
  <si>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</si>
  <si>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</si>
  <si>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</si>
  <si>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</si>
  <si>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</si>
  <si>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</si>
  <si>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</si>
  <si>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</si>
  <si>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</si>
  <si>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</si>
  <si>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</si>
  <si>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</si>
  <si>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</si>
  <si>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</si>
  <si>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</si>
  <si>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</si>
  <si>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</si>
  <si>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</si>
  <si>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</si>
  <si>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</si>
  <si>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</si>
  <si>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</si>
  <si>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</si>
  <si>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</si>
  <si>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</si>
  <si>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</si>
  <si>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</si>
  <si>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</si>
  <si>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</si>
  <si>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</si>
  <si>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</si>
  <si>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</si>
  <si>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</si>
  <si>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</si>
  <si>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</si>
  <si>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</si>
  <si>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</si>
  <si>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</si>
  <si>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</si>
  <si>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</si>
  <si>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</si>
  <si>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</si>
  <si>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</si>
  <si>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</si>
  <si>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</si>
  <si>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</si>
  <si>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</si>
  <si>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</si>
  <si>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</si>
  <si>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</si>
  <si>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</si>
  <si>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</si>
  <si>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</si>
  <si>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</si>
  <si>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</si>
  <si>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</si>
  <si>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</si>
  <si>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</si>
  <si>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</si>
  <si>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</si>
  <si>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</si>
  <si>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</si>
  <si>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</si>
  <si>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</si>
  <si>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</si>
  <si>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</si>
  <si>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</si>
  <si>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</si>
  <si>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</si>
  <si>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</si>
  <si>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</si>
  <si>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</si>
  <si>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</si>
  <si>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</si>
  <si>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</si>
  <si>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</si>
  <si>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</si>
  <si>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</si>
  <si>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</si>
  <si>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</si>
  <si>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</si>
  <si>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</si>
  <si>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</si>
  <si>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</si>
  <si>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</si>
  <si>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</si>
  <si>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</si>
  <si>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</si>
  <si>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</si>
  <si>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</si>
  <si>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</si>
  <si>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</si>
  <si>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</si>
  <si>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</si>
  <si>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</si>
  <si>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</si>
  <si>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</si>
  <si>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</si>
  <si>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</si>
  <si>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</si>
  <si>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</si>
  <si>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</si>
  <si>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</si>
  <si>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</si>
  <si>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</si>
  <si>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</si>
  <si>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</si>
  <si>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</si>
  <si>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</si>
  <si>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</si>
  <si>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</si>
  <si>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</si>
  <si>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</si>
  <si>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</si>
  <si>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</si>
  <si>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</si>
  <si>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</si>
  <si>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</si>
  <si>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</si>
  <si>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</si>
  <si>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</si>
  <si>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</si>
  <si>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</si>
  <si>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</si>
  <si>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</si>
  <si>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</si>
  <si>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</si>
  <si>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</si>
  <si>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</si>
  <si>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</si>
  <si>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</si>
  <si>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</si>
  <si>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</si>
  <si>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</si>
  <si>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</si>
  <si>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</si>
  <si>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</si>
  <si>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</si>
  <si>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</si>
  <si>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</si>
  <si>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</si>
  <si>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</si>
  <si>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</si>
  <si>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</si>
  <si>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</si>
  <si>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</si>
  <si>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</si>
  <si>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</si>
  <si>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</si>
  <si>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</si>
  <si>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</si>
  <si>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</si>
  <si>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</si>
  <si>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</si>
  <si>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</si>
  <si>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</si>
  <si>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</si>
  <si>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</si>
  <si>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</si>
  <si>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</si>
  <si>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</si>
  <si>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</si>
  <si>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</si>
  <si>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</si>
  <si>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</si>
  <si>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</si>
  <si>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</si>
  <si>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</si>
  <si>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</si>
  <si>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</si>
  <si>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</si>
  <si>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</si>
  <si>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</si>
  <si>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</si>
  <si>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</si>
  <si>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</si>
  <si>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</si>
  <si>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</si>
  <si>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</si>
  <si>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</si>
  <si>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</si>
  <si>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</si>
  <si>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</si>
  <si>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</si>
  <si>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</si>
  <si>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</si>
  <si>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</si>
  <si>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</si>
  <si>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</si>
  <si>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</si>
  <si>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</si>
  <si>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</si>
  <si>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</si>
  <si>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</si>
  <si>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</si>
  <si>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</si>
  <si>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</si>
  <si>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</si>
  <si>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</si>
  <si>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</si>
  <si>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</si>
  <si>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</si>
  <si>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</si>
  <si>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</si>
  <si>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</si>
  <si>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</si>
  <si>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</si>
  <si>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</si>
  <si>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</si>
  <si>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</si>
  <si>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</si>
  <si>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</si>
  <si>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</si>
  <si>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</si>
  <si>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</si>
  <si>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</si>
  <si>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</si>
  <si>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</si>
  <si>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</si>
  <si>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</si>
  <si>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</si>
  <si>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</si>
  <si>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</si>
  <si>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</si>
  <si>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</si>
  <si>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</si>
  <si>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</si>
  <si>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</si>
  <si>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</si>
  <si>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</si>
  <si>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</si>
  <si>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</si>
  <si>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</si>
  <si>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</si>
  <si>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</si>
  <si>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</si>
  <si>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</si>
  <si>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</si>
  <si>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</si>
  <si>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</si>
  <si>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</si>
  <si>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</si>
  <si>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</si>
  <si>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</si>
  <si>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</si>
  <si>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</si>
  <si>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</si>
  <si>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</si>
  <si>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</si>
  <si>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</si>
  <si>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</si>
  <si>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</si>
  <si>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</si>
  <si>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</si>
  <si>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</si>
  <si>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</si>
  <si>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</si>
  <si>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</si>
  <si>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</si>
  <si>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</si>
  <si>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</si>
  <si>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</si>
  <si>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</si>
  <si>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</si>
  <si>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</si>
  <si>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</si>
  <si>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</si>
  <si>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</si>
  <si>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</si>
  <si>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</si>
  <si>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</si>
  <si>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</si>
  <si>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</si>
  <si>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</si>
  <si>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</si>
  <si>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</si>
  <si>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</si>
  <si>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</si>
  <si>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</si>
  <si>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</si>
  <si>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</si>
  <si>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</si>
  <si>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</si>
  <si>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</si>
  <si>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</si>
  <si>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</si>
  <si>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</si>
  <si>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</si>
  <si>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</si>
  <si>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</si>
  <si>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</si>
  <si>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</si>
  <si>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</si>
  <si>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</si>
  <si>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</si>
  <si>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</si>
  <si>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</si>
  <si>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</si>
  <si>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</si>
  <si>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</si>
  <si>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</si>
  <si>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</si>
  <si>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</si>
  <si>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</si>
  <si>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</si>
  <si>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</si>
  <si>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</si>
  <si>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</si>
  <si>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</si>
  <si>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</si>
  <si>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</si>
  <si>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</si>
  <si>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</si>
  <si>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</si>
  <si>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</si>
  <si>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</si>
  <si>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</si>
  <si>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</si>
  <si>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</si>
  <si>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</si>
  <si>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</si>
  <si>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</si>
  <si>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</si>
  <si>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</si>
  <si>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</si>
  <si>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</si>
  <si>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</si>
  <si>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</si>
  <si>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</si>
  <si>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</si>
  <si>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</si>
  <si>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</si>
  <si>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</si>
  <si>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</si>
  <si>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</si>
  <si>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</si>
  <si>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</si>
  <si>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</si>
  <si>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</si>
  <si>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</si>
  <si>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</si>
  <si>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</si>
  <si>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</si>
  <si>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</si>
  <si>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</si>
  <si>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</si>
  <si>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</si>
  <si>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</si>
  <si>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</si>
  <si>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</si>
  <si>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</si>
  <si>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</si>
  <si>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</si>
  <si>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</si>
  <si>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</si>
  <si>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</si>
  <si>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</si>
  <si>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</si>
  <si>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</si>
  <si>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</si>
  <si>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</si>
  <si>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</si>
  <si>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</si>
  <si>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</si>
  <si>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</si>
  <si>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</si>
  <si>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</si>
  <si>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</si>
  <si>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</si>
  <si>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</si>
  <si>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</si>
  <si>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</si>
  <si>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</si>
  <si>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</si>
  <si>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</si>
  <si>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</si>
  <si>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</si>
  <si>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</si>
  <si>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</si>
  <si>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</si>
  <si>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</si>
  <si>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</si>
  <si>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</si>
  <si>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</si>
  <si>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</si>
  <si>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</si>
  <si>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</si>
  <si>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</si>
  <si>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</si>
  <si>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</si>
  <si>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</si>
  <si>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</si>
  <si>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</si>
  <si>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</si>
  <si>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</si>
  <si>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</si>
  <si>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</si>
  <si>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</si>
  <si>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</si>
  <si>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</si>
  <si>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</si>
  <si>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</si>
  <si>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</si>
  <si>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</si>
  <si>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</si>
  <si>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</si>
  <si>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</si>
  <si>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</si>
  <si>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</si>
  <si>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</si>
  <si>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</si>
  <si>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</si>
  <si>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</si>
  <si>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</si>
  <si>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</si>
  <si>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</si>
  <si>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</si>
  <si>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</si>
  <si>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</si>
  <si>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</si>
  <si>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</si>
  <si>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</si>
  <si>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</si>
  <si>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</si>
  <si>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</si>
  <si>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</si>
  <si>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</si>
  <si>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</si>
  <si>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</si>
  <si>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</si>
  <si>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</si>
  <si>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</si>
  <si>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</si>
  <si>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</si>
  <si>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</si>
  <si>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</si>
  <si>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</si>
  <si>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</si>
  <si>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</si>
  <si>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</si>
  <si>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</si>
  <si>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</si>
  <si>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</si>
  <si>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</si>
  <si>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</si>
  <si>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</si>
  <si>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</si>
  <si>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</si>
  <si>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</si>
  <si>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</si>
  <si>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</si>
  <si>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</si>
  <si>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</si>
  <si>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</si>
  <si>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</si>
  <si>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</si>
  <si>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</si>
  <si>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</si>
  <si>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</si>
  <si>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</si>
  <si>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</si>
  <si>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</si>
  <si>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</si>
  <si>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</si>
  <si>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</si>
  <si>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</si>
  <si>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</si>
  <si>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</si>
  <si>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</si>
  <si>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</si>
  <si>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</si>
  <si>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</si>
  <si>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</si>
  <si>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</si>
  <si>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</si>
  <si>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</si>
  <si>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</si>
  <si>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</si>
  <si>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</si>
  <si>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</si>
  <si>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</si>
  <si>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</si>
  <si>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</si>
  <si>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</si>
  <si>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</si>
  <si>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</si>
  <si>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</si>
  <si>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</si>
  <si>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</si>
  <si>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</si>
  <si>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</si>
  <si>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</si>
  <si>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</si>
  <si>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</si>
  <si>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</si>
  <si>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</si>
  <si>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</si>
  <si>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</si>
  <si>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</si>
  <si>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</si>
  <si>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</si>
  <si>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</si>
  <si>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</si>
  <si>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</si>
  <si>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</si>
  <si>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</si>
  <si>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</si>
  <si>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</si>
  <si>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</si>
  <si>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</si>
  <si>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</si>
  <si>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</si>
  <si>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</si>
  <si>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</si>
  <si>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</si>
  <si>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</si>
  <si>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</si>
  <si>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</si>
  <si>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</si>
  <si>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</si>
  <si>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</si>
  <si>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</si>
  <si>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</si>
  <si>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</si>
  <si>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</si>
  <si>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</si>
  <si>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</si>
  <si>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</si>
  <si>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</si>
  <si>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</si>
  <si>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</si>
  <si>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</si>
  <si>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</si>
  <si>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</si>
  <si>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</si>
  <si>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</si>
  <si>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</si>
  <si>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</si>
  <si>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</si>
  <si>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</si>
  <si>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</si>
  <si>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</si>
  <si>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</si>
  <si>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</si>
  <si>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</si>
  <si>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</si>
  <si>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</si>
  <si>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</si>
  <si>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</si>
  <si>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</si>
  <si>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</si>
  <si>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</si>
  <si>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</si>
  <si>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</si>
  <si>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</si>
  <si>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</si>
  <si>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</si>
  <si>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</si>
  <si>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</si>
  <si>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</si>
  <si>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</si>
  <si>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</si>
  <si>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</si>
  <si>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</si>
  <si>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</si>
  <si>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</si>
  <si>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</si>
  <si>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</si>
  <si>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</si>
  <si>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</si>
  <si>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</si>
  <si>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</si>
  <si>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</si>
  <si>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</si>
  <si>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</si>
  <si>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</si>
  <si>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</si>
  <si>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</si>
  <si>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</si>
  <si>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</si>
  <si>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</si>
  <si>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</si>
  <si>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</si>
  <si>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</si>
  <si>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</si>
  <si>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</si>
  <si>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</si>
  <si>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</si>
  <si>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</si>
  <si>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</si>
  <si>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</si>
  <si>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</si>
  <si>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</si>
  <si>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</si>
  <si>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</si>
  <si>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</si>
  <si>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</si>
  <si>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</si>
  <si>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</si>
  <si>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</si>
  <si>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</si>
  <si>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</si>
  <si>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</si>
  <si>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</si>
  <si>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</si>
  <si>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</si>
  <si>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</si>
  <si>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</si>
  <si>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</si>
  <si>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</si>
  <si>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</si>
  <si>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</si>
  <si>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</si>
  <si>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</si>
  <si>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</si>
  <si>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</si>
  <si>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</si>
  <si>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</si>
  <si>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</si>
  <si>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</si>
  <si>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</si>
  <si>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</si>
  <si>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</si>
  <si>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</si>
  <si>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</si>
  <si>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</si>
  <si>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</si>
  <si>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</si>
  <si>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</si>
  <si>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</si>
  <si>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</si>
  <si>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</si>
  <si>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</si>
  <si>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</si>
  <si>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</si>
  <si>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</si>
  <si>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</si>
  <si>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</si>
  <si>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</si>
  <si>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</si>
  <si>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</si>
  <si>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</si>
  <si>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</si>
  <si>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</si>
  <si>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</si>
  <si>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</si>
  <si>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</si>
  <si>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</si>
  <si>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</si>
  <si>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</si>
  <si>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</si>
  <si>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</si>
  <si>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</si>
  <si>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</si>
  <si>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</si>
  <si>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</si>
  <si>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</si>
  <si>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</si>
  <si>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</si>
  <si>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</si>
  <si>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</si>
  <si>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</si>
  <si>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</si>
  <si>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</si>
  <si>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</si>
  <si>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</si>
  <si>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</si>
  <si>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</si>
  <si>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</si>
  <si>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</si>
  <si>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</si>
  <si>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</si>
  <si>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</si>
  <si>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</si>
  <si>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</si>
  <si>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</si>
  <si>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</si>
  <si>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</si>
  <si>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</si>
  <si>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</si>
  <si>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</si>
  <si>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</si>
  <si>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</si>
  <si>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</si>
  <si>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</si>
  <si>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</si>
  <si>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</si>
  <si>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</si>
  <si>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</si>
  <si>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</si>
  <si>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</si>
  <si>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</si>
  <si>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</si>
  <si>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</si>
  <si>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</si>
  <si>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</si>
  <si>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</si>
  <si>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</si>
  <si>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</si>
  <si>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</si>
  <si>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</si>
  <si>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</si>
  <si>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</si>
  <si>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</si>
  <si>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</si>
  <si>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</si>
  <si>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</si>
  <si>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</si>
  <si>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</si>
  <si>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</si>
  <si>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</si>
  <si>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</si>
  <si>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</si>
  <si>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</si>
  <si>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</si>
  <si>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</si>
  <si>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</si>
  <si>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</si>
  <si>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</si>
  <si>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</si>
  <si>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</si>
  <si>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</si>
  <si>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</si>
  <si>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</si>
  <si>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</si>
  <si>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</si>
  <si>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</si>
  <si>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</si>
  <si>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</si>
  <si>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</si>
  <si>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</si>
  <si>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</si>
  <si>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</si>
  <si>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</si>
  <si>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</si>
  <si>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</si>
  <si>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</si>
  <si>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</si>
  <si>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</si>
  <si>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</si>
  <si>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</si>
  <si>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</si>
  <si>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</si>
  <si>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</si>
  <si>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</si>
  <si>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</si>
  <si>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</si>
  <si>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</si>
  <si>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</si>
  <si>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</si>
  <si>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</si>
  <si>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</si>
  <si>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</si>
  <si>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</si>
  <si>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</si>
  <si>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</si>
  <si>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</si>
  <si>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</si>
  <si>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</si>
  <si>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</si>
  <si>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</si>
  <si>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</si>
  <si>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</si>
  <si>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</si>
  <si>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</si>
  <si>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</si>
  <si>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</si>
  <si>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</si>
  <si>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</si>
  <si>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</si>
  <si>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</si>
  <si>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</si>
  <si>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</si>
  <si>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</si>
  <si>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</si>
  <si>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</si>
  <si>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</si>
  <si>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</si>
  <si>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</si>
  <si>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</si>
  <si>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</si>
  <si>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</si>
  <si>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</si>
  <si>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</si>
  <si>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</si>
  <si>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</si>
  <si>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</si>
  <si>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</si>
  <si>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</si>
  <si>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</si>
  <si>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</si>
  <si>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</si>
  <si>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</si>
  <si>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</si>
  <si>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</si>
  <si>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</si>
  <si>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</si>
  <si>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</si>
  <si>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</si>
  <si>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</si>
  <si>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</si>
  <si>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</si>
  <si>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</si>
  <si>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</si>
  <si>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</si>
  <si>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</si>
  <si>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</si>
  <si>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</si>
  <si>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</si>
  <si>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</si>
  <si>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</si>
  <si>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</si>
  <si>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</si>
  <si>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</si>
  <si>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</si>
  <si>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</si>
  <si>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</si>
  <si>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</si>
  <si>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</si>
  <si>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</si>
  <si>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</si>
  <si>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</si>
  <si>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</si>
  <si>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</si>
  <si>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</si>
  <si>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</si>
  <si>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</si>
  <si>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</si>
  <si>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</si>
  <si>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</si>
  <si>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</si>
  <si>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</si>
  <si>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</si>
  <si>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</si>
  <si>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</si>
  <si>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</si>
  <si>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</si>
  <si>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</si>
  <si>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</si>
  <si>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</si>
  <si>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</si>
  <si>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</si>
  <si>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</si>
  <si>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</si>
  <si>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</si>
  <si>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</si>
  <si>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</si>
  <si>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</si>
  <si>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</si>
  <si>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</si>
  <si>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</si>
  <si>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</si>
  <si>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</si>
  <si>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</si>
  <si>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</si>
  <si>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</si>
  <si>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</si>
  <si>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</si>
  <si>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</si>
  <si>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</si>
  <si>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</si>
  <si>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</si>
  <si>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</si>
  <si>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</si>
  <si>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</si>
  <si>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</si>
  <si>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</si>
  <si>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</si>
  <si>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</si>
  <si>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</si>
  <si>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</si>
  <si>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</si>
  <si>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</si>
  <si>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</si>
  <si>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</si>
  <si>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</si>
  <si>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</si>
  <si>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</si>
  <si>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</si>
  <si>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</si>
  <si>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</si>
  <si>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</si>
  <si>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</si>
  <si>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</si>
  <si>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</si>
  <si>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</si>
  <si>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</si>
  <si>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</si>
  <si>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</si>
  <si>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</si>
  <si>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</si>
  <si>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</si>
  <si>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</si>
  <si>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</si>
  <si>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</si>
  <si>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</si>
  <si>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</si>
  <si>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</si>
  <si>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</si>
  <si>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</si>
  <si>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</si>
  <si>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</si>
  <si>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</si>
  <si>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</si>
  <si>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</si>
  <si>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</si>
  <si>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</si>
  <si>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</si>
  <si>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</si>
  <si>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</si>
  <si>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</si>
  <si>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</si>
  <si>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</si>
  <si>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</si>
  <si>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</si>
  <si>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</si>
  <si>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</si>
  <si>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</si>
  <si>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</si>
  <si>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</si>
  <si>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</si>
  <si>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</si>
  <si>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</si>
  <si>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</si>
  <si>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</si>
  <si>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</si>
  <si>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</si>
  <si>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</si>
  <si>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</si>
  <si>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</si>
  <si>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</si>
  <si>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</si>
  <si>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</si>
  <si>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</si>
  <si>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</si>
  <si>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</si>
  <si>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</si>
  <si>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</si>
  <si>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</si>
  <si>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</si>
  <si>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</si>
  <si>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</si>
  <si>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</si>
  <si>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</si>
  <si>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</si>
  <si>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</si>
  <si>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</si>
  <si>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</si>
  <si>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</si>
  <si>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</si>
  <si>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</si>
  <si>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</si>
  <si>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</si>
  <si>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</si>
  <si>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</si>
  <si>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</si>
  <si>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</si>
  <si>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</si>
  <si>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</si>
  <si>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</si>
  <si>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</si>
  <si>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</si>
  <si>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</si>
  <si>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</si>
  <si>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</si>
  <si>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</si>
  <si>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</si>
  <si>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</si>
  <si>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</si>
  <si>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</si>
  <si>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</si>
  <si>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</si>
  <si>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</si>
  <si>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</si>
  <si>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</si>
  <si>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</si>
  <si>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</si>
  <si>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</si>
  <si>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</si>
  <si>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</si>
  <si>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</si>
  <si>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</si>
  <si>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</si>
  <si>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</si>
  <si>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</si>
  <si>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</si>
  <si>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</si>
  <si>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</si>
  <si>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</si>
  <si>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</si>
  <si>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</si>
  <si>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</si>
  <si>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</si>
  <si>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</si>
  <si>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</si>
  <si>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</si>
  <si>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</si>
  <si>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</si>
  <si>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</si>
  <si>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</si>
  <si>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</si>
  <si>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</si>
  <si>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</si>
  <si>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</si>
  <si>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</si>
  <si>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</si>
  <si>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</si>
  <si>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</si>
  <si>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</si>
  <si>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</si>
  <si>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</si>
  <si>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</si>
  <si>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</si>
  <si>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</si>
  <si>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</si>
  <si>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</si>
  <si>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</si>
  <si>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</si>
  <si>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</si>
  <si>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</si>
  <si>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</si>
  <si>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</si>
  <si>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</si>
  <si>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</si>
  <si>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</si>
  <si>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</si>
  <si>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</si>
  <si>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</si>
  <si>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</si>
  <si>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</si>
  <si>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</si>
  <si>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</si>
  <si>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</si>
  <si>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</si>
  <si>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</si>
  <si>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</si>
  <si>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</si>
  <si>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</si>
  <si>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</si>
  <si>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</si>
  <si>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</si>
  <si>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</si>
  <si>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</si>
  <si>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</si>
  <si>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</si>
  <si>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</si>
  <si>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</si>
  <si>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</si>
  <si>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</si>
  <si>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</si>
  <si>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</si>
  <si>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</si>
  <si>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</si>
  <si>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</si>
  <si>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</si>
  <si>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</si>
  <si>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</si>
  <si>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</si>
  <si>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</si>
  <si>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</si>
  <si>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</si>
  <si>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</si>
  <si>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</si>
  <si>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</si>
  <si>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</si>
  <si>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</si>
  <si>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</si>
  <si>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</si>
  <si>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</si>
  <si>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</si>
  <si>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</si>
  <si>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</si>
  <si>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</si>
  <si>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</si>
  <si>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</si>
  <si>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</si>
  <si>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</si>
  <si>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</si>
  <si>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</si>
  <si>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</si>
  <si>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</si>
  <si>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</si>
  <si>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</si>
  <si>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</si>
  <si>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</si>
  <si>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</si>
  <si>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</si>
  <si>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</si>
  <si>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</si>
  <si>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</si>
  <si>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</si>
  <si>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</si>
  <si>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</si>
  <si>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</si>
  <si>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</si>
  <si>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</si>
  <si>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</si>
  <si>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</si>
  <si>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</si>
  <si>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</si>
  <si>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</si>
  <si>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</si>
  <si>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</si>
  <si>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</si>
  <si>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</si>
  <si>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</si>
  <si>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</si>
  <si>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</si>
  <si>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</si>
  <si>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</si>
  <si>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</si>
  <si>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</si>
  <si>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</si>
  <si>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</si>
  <si>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</si>
  <si>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</si>
  <si>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</si>
  <si>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</si>
  <si>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</si>
  <si>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</si>
  <si>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</si>
  <si>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</si>
  <si>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</si>
  <si>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</si>
  <si>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</si>
  <si>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</si>
  <si>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</si>
  <si>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</si>
  <si>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</si>
  <si>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</si>
  <si>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</si>
  <si>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</si>
  <si>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</si>
  <si>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</si>
  <si>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</si>
  <si>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</si>
  <si>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</si>
  <si>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</si>
  <si>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</si>
  <si>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</si>
  <si>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</si>
  <si>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</si>
  <si>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</si>
  <si>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</si>
  <si>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</si>
  <si>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</si>
  <si>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</si>
  <si>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</si>
  <si>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</si>
  <si>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</si>
  <si>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</si>
  <si>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</si>
  <si>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</si>
  <si>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</si>
  <si>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</si>
  <si>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</si>
  <si>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</si>
  <si>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</si>
  <si>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</si>
  <si>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</si>
  <si>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</si>
  <si>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</si>
  <si>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</si>
  <si>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</si>
  <si>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</si>
  <si>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</si>
  <si>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</si>
  <si>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</si>
  <si>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</si>
  <si>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</si>
  <si>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</si>
  <si>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</si>
  <si>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</si>
  <si>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</si>
  <si>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</si>
  <si>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</si>
  <si>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</si>
  <si>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</si>
  <si>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</si>
  <si>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</si>
  <si>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</si>
  <si>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</si>
  <si>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</si>
  <si>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</si>
  <si>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</si>
  <si>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</si>
  <si>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</si>
  <si>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</si>
  <si>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</si>
  <si>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</si>
  <si>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</si>
  <si>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</si>
  <si>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</si>
  <si>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</si>
  <si>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</si>
  <si>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</si>
  <si>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</si>
  <si>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</si>
  <si>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</si>
  <si>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</si>
  <si>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</si>
  <si>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</si>
  <si>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</si>
  <si>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</si>
  <si>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</si>
  <si>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</si>
  <si>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</si>
  <si>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</si>
  <si>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</si>
  <si>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</si>
  <si>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</si>
  <si>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</si>
  <si>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</si>
  <si>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</si>
  <si>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</si>
  <si>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</si>
  <si>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</si>
  <si>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</si>
  <si>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</si>
  <si>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</si>
  <si>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</si>
  <si>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</si>
  <si>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</si>
  <si>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</si>
  <si>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</si>
  <si>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</si>
  <si>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</si>
  <si>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</si>
  <si>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</si>
  <si>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</si>
  <si>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</si>
  <si>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</si>
  <si>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</si>
  <si>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</si>
  <si>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</si>
  <si>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</si>
  <si>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</si>
  <si>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</si>
  <si>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</si>
  <si>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</si>
  <si>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</si>
  <si>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</si>
  <si>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</si>
  <si>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</si>
  <si>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</si>
  <si>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</si>
  <si>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</si>
  <si>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</si>
  <si>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</si>
  <si>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</si>
  <si>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</si>
  <si>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</si>
  <si>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</si>
  <si>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</si>
  <si>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</si>
  <si>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</si>
  <si>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</si>
  <si>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</si>
  <si>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</si>
  <si>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</si>
  <si>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</si>
  <si>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</si>
  <si>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</si>
  <si>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</si>
  <si>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</si>
  <si>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</si>
  <si>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</si>
  <si>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</si>
  <si>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</si>
  <si>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</si>
  <si>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</si>
  <si>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</si>
  <si>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</si>
  <si>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</si>
  <si>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</si>
  <si>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</si>
  <si>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</si>
  <si>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</si>
  <si>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</si>
  <si>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</si>
  <si>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</si>
  <si>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</si>
  <si>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</si>
  <si>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</si>
  <si>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</si>
  <si>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</si>
  <si>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</si>
  <si>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</si>
  <si>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</si>
  <si>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</si>
  <si>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</si>
  <si>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</si>
  <si>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</si>
  <si>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</si>
  <si>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</si>
  <si>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</si>
  <si>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</si>
  <si>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</si>
  <si>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</si>
  <si>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</si>
  <si>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</si>
  <si>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</si>
  <si>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</si>
  <si>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</si>
  <si>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</si>
  <si>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</si>
  <si>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</si>
  <si>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</si>
  <si>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</si>
  <si>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</si>
  <si>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</si>
  <si>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</si>
  <si>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</si>
  <si>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</si>
  <si>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</si>
  <si>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</si>
  <si>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</si>
  <si>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</si>
  <si>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</si>
  <si>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</si>
  <si>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</si>
  <si>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</si>
  <si>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</si>
  <si>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</si>
  <si>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</si>
  <si>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</si>
  <si>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</si>
  <si>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</si>
  <si>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</si>
  <si>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</si>
  <si>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</si>
  <si>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</si>
  <si>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</si>
  <si>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</si>
  <si>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</si>
  <si>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</si>
  <si>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</si>
  <si>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</si>
  <si>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</si>
  <si>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</si>
  <si>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</si>
  <si>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</si>
  <si>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</si>
  <si>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</si>
  <si>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</si>
  <si>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</si>
  <si>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</si>
  <si>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</si>
  <si>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</si>
  <si>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</si>
  <si>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</si>
  <si>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</si>
  <si>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</si>
  <si>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</si>
  <si>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</si>
  <si>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</si>
  <si>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</si>
  <si>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</si>
  <si>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</si>
  <si>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</si>
  <si>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</si>
  <si>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</si>
  <si>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</si>
  <si>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</si>
  <si>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</si>
  <si>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</si>
  <si>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</si>
  <si>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</si>
  <si>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</si>
  <si>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</si>
  <si>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</si>
  <si>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</si>
  <si>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</si>
  <si>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</si>
  <si>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</si>
  <si>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</si>
  <si>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</si>
  <si>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</si>
  <si>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</si>
  <si>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</si>
  <si>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</si>
  <si>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</si>
  <si>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</si>
  <si>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</si>
  <si>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</si>
  <si>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</si>
  <si>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</si>
  <si>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</si>
  <si>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</si>
  <si>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</si>
  <si>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</si>
  <si>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</si>
  <si>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</si>
  <si>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</si>
  <si>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</si>
  <si>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</si>
  <si>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</si>
  <si>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</si>
  <si>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</si>
  <si>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</si>
  <si>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</si>
  <si>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</si>
  <si>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</si>
  <si>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</si>
  <si>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</si>
  <si>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</si>
  <si>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</si>
  <si>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</si>
  <si>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</si>
  <si>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</si>
  <si>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</si>
  <si>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</si>
  <si>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</si>
  <si>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</si>
  <si>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</si>
  <si>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</si>
  <si>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</si>
  <si>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</si>
  <si>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</si>
  <si>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</si>
  <si>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</si>
  <si>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</si>
  <si>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</si>
  <si>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</si>
  <si>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</si>
  <si>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</si>
  <si>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</si>
  <si>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</si>
  <si>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</si>
  <si>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</si>
  <si>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</si>
  <si>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</si>
  <si>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</si>
  <si>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</si>
  <si>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</si>
  <si>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</si>
  <si>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</si>
  <si>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</si>
  <si>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</si>
  <si>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</si>
  <si>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</si>
  <si>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</si>
  <si>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</si>
  <si>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</si>
  <si>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</si>
  <si>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</si>
  <si>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</si>
  <si>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</si>
  <si>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</si>
  <si>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</si>
  <si>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</si>
  <si>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</si>
  <si>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</si>
  <si>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</si>
  <si>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</si>
  <si>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</si>
  <si>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</si>
  <si>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</si>
  <si>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</si>
  <si>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</si>
  <si>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</si>
  <si>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</si>
  <si>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</si>
  <si>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</si>
  <si>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</si>
  <si>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</si>
  <si>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</si>
  <si>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</si>
  <si>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</si>
  <si>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</si>
  <si>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</si>
  <si>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</si>
  <si>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</si>
  <si>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</si>
  <si>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</si>
  <si>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</si>
  <si>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</si>
  <si>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</si>
  <si>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</si>
  <si>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</si>
  <si>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</si>
  <si>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</si>
  <si>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</si>
  <si>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</si>
  <si>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</si>
  <si>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</si>
  <si>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</si>
  <si>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</si>
  <si>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</si>
  <si>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</si>
  <si>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</si>
  <si>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</si>
  <si>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</si>
  <si>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</si>
  <si>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</si>
  <si>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</si>
  <si>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</si>
  <si>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</si>
  <si>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</si>
  <si>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</si>
  <si>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</si>
  <si>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</si>
  <si>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</si>
  <si>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</si>
  <si>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</si>
  <si>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</si>
  <si>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</si>
  <si>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</si>
  <si>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</si>
  <si>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</si>
  <si>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</si>
  <si>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</si>
  <si>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</si>
  <si>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</si>
  <si>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</si>
  <si>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</si>
  <si>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</si>
  <si>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</si>
  <si>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</si>
  <si>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</si>
  <si>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</si>
  <si>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</si>
  <si>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</si>
  <si>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</si>
  <si>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</si>
  <si>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</si>
  <si>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</si>
  <si>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</si>
  <si>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</si>
  <si>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</si>
  <si>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</si>
  <si>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</si>
  <si>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</si>
  <si>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</si>
  <si>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</si>
  <si>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</si>
  <si>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</si>
  <si>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</si>
  <si>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</si>
  <si>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</si>
  <si>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</si>
  <si>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</si>
  <si>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</si>
  <si>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</si>
  <si>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</si>
  <si>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</si>
  <si>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</si>
  <si>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</si>
  <si>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</si>
  <si>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</si>
  <si>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</si>
  <si>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</si>
  <si>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</si>
  <si>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</si>
  <si>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</si>
  <si>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</si>
  <si>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</si>
  <si>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</si>
  <si>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</si>
  <si>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</si>
  <si>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</si>
  <si>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</si>
  <si>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</si>
  <si>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</si>
  <si>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</si>
  <si>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</si>
  <si>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</si>
  <si>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</si>
  <si>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</si>
  <si>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</si>
  <si>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</si>
  <si>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</si>
  <si>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</si>
  <si>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</si>
  <si>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</si>
  <si>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</si>
  <si>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</si>
  <si>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</si>
  <si>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</si>
  <si>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</si>
  <si>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</si>
  <si>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</si>
  <si>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</si>
  <si>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</si>
  <si>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</si>
  <si>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</si>
  <si>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</si>
  <si>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</si>
  <si>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</si>
  <si>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</si>
  <si>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</si>
  <si>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</si>
  <si>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</si>
  <si>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</si>
  <si>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</si>
  <si>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</si>
  <si>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</si>
  <si>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</si>
  <si>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</si>
  <si>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</si>
  <si>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</si>
  <si>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</si>
  <si>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</si>
  <si>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</si>
  <si>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</si>
  <si>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</si>
  <si>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</si>
  <si>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</si>
  <si>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</si>
  <si>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</si>
  <si>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</si>
  <si>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</si>
  <si>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</si>
  <si>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</si>
  <si>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</si>
  <si>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</si>
  <si>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</si>
  <si>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</si>
  <si>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</si>
  <si>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</si>
  <si>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</si>
  <si>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</si>
  <si>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</si>
  <si>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</si>
  <si>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</si>
  <si>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</si>
  <si>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</si>
  <si>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</si>
  <si>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</si>
  <si>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</si>
  <si>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</si>
  <si>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</si>
  <si>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</si>
  <si>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</si>
  <si>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</si>
  <si>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</si>
  <si>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</si>
  <si>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</si>
  <si>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</si>
  <si>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</si>
  <si>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</si>
  <si>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</si>
  <si>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</si>
  <si>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</si>
  <si>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</si>
  <si>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</si>
  <si>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</si>
  <si>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</si>
  <si>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</si>
  <si>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</si>
  <si>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</si>
  <si>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</si>
  <si>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</si>
  <si>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</si>
  <si>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</si>
  <si>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</si>
  <si>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</si>
  <si>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</si>
  <si>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</si>
  <si>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</si>
  <si>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</si>
  <si>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</si>
  <si>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</si>
  <si>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</si>
  <si>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</si>
  <si>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</si>
  <si>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</si>
  <si>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</si>
  <si>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</si>
  <si>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</si>
  <si>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</si>
  <si>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</si>
  <si>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</si>
  <si>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</si>
  <si>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</si>
  <si>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</si>
  <si>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</si>
  <si>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</si>
  <si>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</si>
  <si>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</si>
  <si>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</si>
  <si>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</si>
  <si>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</si>
  <si>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</si>
  <si>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</si>
  <si>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</si>
  <si>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</si>
  <si>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</si>
  <si>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</si>
  <si>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</si>
  <si>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</si>
  <si>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</si>
  <si>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</si>
  <si>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</si>
  <si>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</si>
  <si>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</si>
  <si>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</si>
  <si>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</si>
  <si>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</si>
  <si>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</si>
  <si>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</si>
  <si>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</si>
  <si>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</si>
  <si>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</si>
  <si>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</si>
  <si>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</si>
  <si>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</si>
  <si>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</si>
  <si>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</si>
  <si>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</si>
  <si>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</si>
  <si>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</si>
  <si>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</si>
  <si>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</si>
  <si>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</si>
  <si>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</si>
  <si>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</si>
  <si>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</si>
  <si>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</si>
  <si>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</si>
  <si>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</si>
  <si>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</si>
  <si>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</si>
  <si>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</si>
  <si>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</si>
  <si>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</si>
  <si>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</si>
  <si>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</si>
  <si>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</si>
  <si>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</si>
  <si>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</si>
  <si>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</si>
  <si>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</si>
  <si>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</si>
  <si>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</si>
  <si>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</si>
  <si>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</si>
  <si>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</si>
  <si>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</si>
  <si>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</si>
  <si>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</si>
  <si>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</si>
  <si>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</si>
  <si>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</si>
  <si>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</si>
  <si>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</si>
  <si>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</si>
  <si>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</si>
  <si>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</si>
  <si>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</si>
  <si>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</si>
  <si>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</si>
  <si>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</si>
  <si>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</si>
  <si>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</si>
  <si>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</si>
  <si>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</si>
  <si>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</si>
  <si>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</si>
  <si>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</si>
  <si>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</si>
  <si>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</si>
  <si>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</si>
  <si>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</si>
  <si>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</si>
  <si>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</si>
  <si>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</si>
  <si>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</si>
  <si>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</si>
  <si>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</si>
  <si>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</si>
  <si>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</si>
  <si>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</si>
  <si>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</si>
  <si>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</si>
  <si>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</si>
  <si>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</si>
  <si>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</si>
  <si>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</si>
  <si>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</si>
  <si>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</si>
  <si>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</si>
  <si>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</si>
  <si>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</si>
  <si>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</si>
  <si>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</si>
  <si>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</si>
  <si>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</si>
  <si>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</si>
  <si>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</si>
  <si>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</si>
  <si>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</si>
  <si>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</si>
  <si>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</si>
  <si>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</si>
  <si>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</si>
  <si>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</si>
  <si>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</si>
  <si>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</si>
  <si>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</si>
  <si>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</si>
  <si>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</si>
  <si>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</si>
  <si>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</si>
  <si>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</si>
  <si>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</si>
  <si>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</si>
  <si>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</si>
  <si>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</si>
  <si>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</si>
  <si>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</si>
  <si>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</si>
  <si>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</si>
  <si>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</si>
  <si>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</si>
  <si>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</si>
  <si>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</si>
  <si>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</si>
  <si>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</si>
  <si>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</si>
  <si>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</si>
  <si>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</si>
  <si>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</si>
  <si>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</si>
  <si>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</si>
  <si>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</si>
  <si>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</si>
  <si>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</si>
  <si>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</si>
  <si>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</si>
  <si>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</si>
  <si>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</si>
  <si>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</si>
  <si>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</si>
  <si>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</si>
  <si>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</si>
  <si>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</si>
  <si>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</si>
  <si>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</si>
  <si>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</si>
  <si>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</si>
  <si>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</si>
  <si>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</si>
  <si>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</si>
  <si>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</si>
  <si>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</si>
  <si>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</si>
  <si>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</si>
  <si>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</si>
  <si>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</si>
  <si>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</si>
  <si>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</si>
  <si>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</si>
  <si>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</si>
  <si>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</si>
  <si>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</si>
  <si>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</si>
  <si>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</si>
  <si>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</si>
  <si>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</si>
  <si>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</si>
  <si>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</si>
  <si>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</si>
  <si>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</si>
  <si>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</si>
  <si>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</si>
  <si>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</si>
  <si>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</si>
  <si>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</si>
  <si>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</si>
  <si>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</si>
  <si>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</si>
  <si>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</si>
  <si>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</si>
  <si>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</si>
  <si>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</si>
  <si>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</si>
  <si>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</si>
  <si>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</si>
  <si>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</si>
  <si>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</si>
  <si>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</si>
  <si>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</si>
  <si>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</si>
  <si>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</si>
  <si>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</si>
  <si>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</si>
  <si>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</si>
  <si>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</si>
  <si>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</si>
  <si>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</si>
  <si>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</si>
  <si>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</si>
  <si>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</si>
  <si>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</si>
  <si>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</si>
  <si>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</si>
  <si>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</si>
  <si>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</si>
  <si>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</si>
  <si>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</si>
  <si>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</si>
  <si>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</si>
  <si>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</si>
  <si>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</si>
  <si>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</si>
  <si>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</si>
  <si>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</si>
  <si>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</si>
  <si>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</si>
  <si>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</si>
  <si>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</si>
  <si>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</si>
  <si>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</si>
  <si>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</si>
  <si>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</si>
  <si>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</si>
  <si>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</si>
  <si>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</si>
  <si>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</si>
  <si>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</si>
  <si>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</si>
  <si>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</si>
  <si>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</si>
  <si>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</si>
  <si>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</si>
  <si>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</si>
  <si>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</si>
  <si>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</si>
  <si>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</si>
  <si>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</si>
  <si>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</si>
  <si>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</si>
  <si>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</si>
  <si>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</si>
  <si>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</si>
  <si>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</si>
  <si>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</si>
  <si>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</si>
  <si>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</si>
  <si>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</si>
  <si>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</si>
  <si>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</si>
  <si>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</si>
  <si>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</si>
  <si>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</si>
  <si>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</si>
  <si>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</si>
  <si>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</si>
  <si>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</si>
  <si>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</si>
  <si>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</si>
  <si>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</si>
  <si>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</si>
  <si>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</si>
  <si>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</si>
  <si>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</si>
  <si>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</si>
  <si>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</si>
  <si>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</si>
  <si>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</si>
  <si>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</si>
  <si>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</si>
  <si>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</si>
  <si>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</si>
  <si>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</si>
  <si>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</si>
  <si>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</si>
  <si>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</si>
  <si>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</si>
  <si>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</si>
  <si>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</si>
  <si>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</si>
  <si>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</si>
  <si>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</si>
  <si>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</si>
  <si>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</si>
  <si>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</si>
  <si>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</si>
  <si>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</si>
  <si>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</si>
  <si>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</si>
  <si>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</si>
  <si>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</si>
  <si>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</si>
  <si>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</si>
  <si>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</si>
  <si>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</si>
  <si>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</si>
  <si>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</si>
  <si>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</si>
  <si>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</si>
  <si>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</si>
  <si>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</si>
  <si>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</si>
  <si>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</si>
  <si>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</si>
  <si>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</si>
  <si>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</si>
  <si>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</si>
  <si>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</si>
  <si>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</si>
  <si>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</si>
  <si>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</si>
  <si>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</si>
  <si>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</si>
  <si>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</si>
  <si>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</si>
  <si>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</si>
  <si>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</si>
  <si>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</si>
  <si>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石井　佳宣</t>
    <rPh sb="0" eb="2">
      <t>イシイ</t>
    </rPh>
    <rPh sb="3" eb="5">
      <t>ヨシノリ</t>
    </rPh>
    <phoneticPr fontId="1"/>
  </si>
  <si>
    <t>管理者</t>
    <rPh sb="0" eb="3">
      <t>カンリシャ</t>
    </rPh>
    <phoneticPr fontId="1"/>
  </si>
  <si>
    <t>２　法人</t>
  </si>
  <si>
    <t>５　営利法人</t>
  </si>
  <si>
    <t>株式会社あさひ訪問介護事業所</t>
    <rPh sb="0" eb="4">
      <t>カブシキカイシャ</t>
    </rPh>
    <rPh sb="7" eb="14">
      <t>ホウモンカイゴジギョウショ</t>
    </rPh>
    <phoneticPr fontId="1"/>
  </si>
  <si>
    <t>かぶしきかいしゃあさひほうもんかいごじぎょうしょ</t>
    <phoneticPr fontId="1"/>
  </si>
  <si>
    <t>3450001005438</t>
    <phoneticPr fontId="1"/>
  </si>
  <si>
    <t>北海道旭川市春光台4条2丁目1番18号</t>
    <rPh sb="0" eb="3">
      <t>ホッカイドウ</t>
    </rPh>
    <rPh sb="3" eb="6">
      <t>アサヒカワシ</t>
    </rPh>
    <rPh sb="6" eb="9">
      <t>シュンコウダイ</t>
    </rPh>
    <rPh sb="10" eb="11">
      <t>ジョウ</t>
    </rPh>
    <rPh sb="12" eb="14">
      <t>チョウメ</t>
    </rPh>
    <rPh sb="15" eb="16">
      <t>バン</t>
    </rPh>
    <rPh sb="18" eb="19">
      <t>ゴウ</t>
    </rPh>
    <phoneticPr fontId="1"/>
  </si>
  <si>
    <t>0166</t>
    <phoneticPr fontId="1"/>
  </si>
  <si>
    <t>74</t>
    <phoneticPr fontId="1"/>
  </si>
  <si>
    <t>5766</t>
    <phoneticPr fontId="1"/>
  </si>
  <si>
    <t>4041</t>
    <phoneticPr fontId="1"/>
  </si>
  <si>
    <t>asahinoie.asahikawa</t>
    <phoneticPr fontId="1"/>
  </si>
  <si>
    <t>gmail.com</t>
    <phoneticPr fontId="1"/>
  </si>
  <si>
    <t>https://</t>
  </si>
  <si>
    <t>www.facebook.com/asahinoie.asahikawa/</t>
    <phoneticPr fontId="1"/>
  </si>
  <si>
    <t>佐々木　美幸</t>
    <rPh sb="0" eb="3">
      <t>ササキ</t>
    </rPh>
    <rPh sb="4" eb="6">
      <t>ミユキ</t>
    </rPh>
    <phoneticPr fontId="1"/>
  </si>
  <si>
    <t>代表取締役</t>
    <rPh sb="0" eb="2">
      <t>ダイヒョウ</t>
    </rPh>
    <rPh sb="2" eb="5">
      <t>トリシマリヤク</t>
    </rPh>
    <phoneticPr fontId="1"/>
  </si>
  <si>
    <t>じゅうたくがたゆうりょうろうじんほーむ　あさひのいえ</t>
    <phoneticPr fontId="1"/>
  </si>
  <si>
    <t>住宅型有料老人ホーム　あさひの家</t>
    <rPh sb="0" eb="3">
      <t>ジュウタクガタ</t>
    </rPh>
    <rPh sb="3" eb="5">
      <t>ユウリョウ</t>
    </rPh>
    <rPh sb="5" eb="7">
      <t>ロウジン</t>
    </rPh>
    <rPh sb="15" eb="16">
      <t>イエ</t>
    </rPh>
    <phoneticPr fontId="1"/>
  </si>
  <si>
    <t>JR旭川</t>
    <rPh sb="2" eb="4">
      <t>アサヒカワ</t>
    </rPh>
    <phoneticPr fontId="1"/>
  </si>
  <si>
    <t>道北バス利用にて35分
「春光台4条2丁目」バス停下車徒歩3分</t>
    <rPh sb="0" eb="2">
      <t>ドウホク</t>
    </rPh>
    <rPh sb="4" eb="6">
      <t>リヨウ</t>
    </rPh>
    <rPh sb="10" eb="11">
      <t>フン</t>
    </rPh>
    <rPh sb="13" eb="16">
      <t>シュンコウダイ</t>
    </rPh>
    <rPh sb="17" eb="18">
      <t>ジョウ</t>
    </rPh>
    <rPh sb="19" eb="21">
      <t>チョウメ</t>
    </rPh>
    <rPh sb="24" eb="25">
      <t>テイ</t>
    </rPh>
    <rPh sb="25" eb="27">
      <t>ゲシャ</t>
    </rPh>
    <rPh sb="27" eb="29">
      <t>トホ</t>
    </rPh>
    <rPh sb="30" eb="31">
      <t>フン</t>
    </rPh>
    <phoneticPr fontId="1"/>
  </si>
  <si>
    <t>３　住宅型</t>
  </si>
  <si>
    <t>１　事業者が自ら所有する土地</t>
  </si>
  <si>
    <t>３　木造</t>
  </si>
  <si>
    <t>２　準耐火建築物</t>
  </si>
  <si>
    <t>１　事業者が自ら所有する建物</t>
  </si>
  <si>
    <t>２　相部屋あり</t>
  </si>
  <si>
    <t>２　なし</t>
  </si>
  <si>
    <t>１　あり（車椅子対応）</t>
  </si>
  <si>
    <t>１　あり</t>
  </si>
  <si>
    <t>１　全ての居室あり</t>
  </si>
  <si>
    <t>１　全ての便所あり</t>
  </si>
  <si>
    <t>１　全ての浴室あり</t>
  </si>
  <si>
    <t>1.可能な限り、「自立」した生活を営めるよう良質なサービスの提供に努め、お一人お一人の人権やQOL（生活の質）に配慮し、安全や質を確保して良質なサービスを「継続的」に受けることができるように努めます。
2．「自分らしく生きる」ことを支援し、その実過ごしやすい施設環境ときめ細やかなサービス提供を目指します。</t>
    <rPh sb="2" eb="4">
      <t>カノウ</t>
    </rPh>
    <rPh sb="5" eb="6">
      <t>カギ</t>
    </rPh>
    <rPh sb="9" eb="11">
      <t>ジリツ</t>
    </rPh>
    <rPh sb="14" eb="16">
      <t>セイカツ</t>
    </rPh>
    <rPh sb="17" eb="18">
      <t>イトナ</t>
    </rPh>
    <rPh sb="22" eb="24">
      <t>リョウシツ</t>
    </rPh>
    <rPh sb="30" eb="32">
      <t>テイキョウ</t>
    </rPh>
    <rPh sb="33" eb="34">
      <t>ツト</t>
    </rPh>
    <rPh sb="37" eb="39">
      <t>ヒトリ</t>
    </rPh>
    <rPh sb="40" eb="42">
      <t>ヒトリ</t>
    </rPh>
    <rPh sb="43" eb="45">
      <t>ジンケン</t>
    </rPh>
    <rPh sb="50" eb="52">
      <t>セイカツ</t>
    </rPh>
    <rPh sb="53" eb="54">
      <t>シツ</t>
    </rPh>
    <rPh sb="56" eb="58">
      <t>ハイリョ</t>
    </rPh>
    <rPh sb="60" eb="62">
      <t>アンゼン</t>
    </rPh>
    <rPh sb="63" eb="64">
      <t>シツ</t>
    </rPh>
    <rPh sb="65" eb="67">
      <t>カクホ</t>
    </rPh>
    <rPh sb="69" eb="71">
      <t>リョウシツ</t>
    </rPh>
    <rPh sb="78" eb="81">
      <t>ケイゾクテキ</t>
    </rPh>
    <rPh sb="83" eb="84">
      <t>ウ</t>
    </rPh>
    <rPh sb="95" eb="96">
      <t>ツト</t>
    </rPh>
    <rPh sb="104" eb="106">
      <t>ジブン</t>
    </rPh>
    <rPh sb="109" eb="110">
      <t>イ</t>
    </rPh>
    <rPh sb="116" eb="118">
      <t>シエン</t>
    </rPh>
    <rPh sb="122" eb="123">
      <t>ジツ</t>
    </rPh>
    <rPh sb="123" eb="124">
      <t>ス</t>
    </rPh>
    <rPh sb="129" eb="133">
      <t>シセツカンキョウ</t>
    </rPh>
    <rPh sb="136" eb="137">
      <t>コマ</t>
    </rPh>
    <rPh sb="144" eb="146">
      <t>テイキョウ</t>
    </rPh>
    <rPh sb="147" eb="149">
      <t>メザ</t>
    </rPh>
    <phoneticPr fontId="1"/>
  </si>
  <si>
    <t>１　自ら実施</t>
  </si>
  <si>
    <t>○</t>
  </si>
  <si>
    <t>しだ内科</t>
    <rPh sb="2" eb="4">
      <t>ナイカ</t>
    </rPh>
    <phoneticPr fontId="1"/>
  </si>
  <si>
    <t>旭川市旭町1条15丁目2146番地</t>
    <rPh sb="0" eb="3">
      <t>アサヒカワシ</t>
    </rPh>
    <rPh sb="3" eb="5">
      <t>アサヒマチ</t>
    </rPh>
    <rPh sb="6" eb="7">
      <t>ジョウ</t>
    </rPh>
    <rPh sb="9" eb="11">
      <t>チョウメ</t>
    </rPh>
    <rPh sb="15" eb="17">
      <t>バンチ</t>
    </rPh>
    <phoneticPr fontId="1"/>
  </si>
  <si>
    <t>内科</t>
    <rPh sb="0" eb="2">
      <t>ナイカ</t>
    </rPh>
    <phoneticPr fontId="1"/>
  </si>
  <si>
    <t>詳細については応相談</t>
    <rPh sb="0" eb="2">
      <t>ショウサイ</t>
    </rPh>
    <rPh sb="7" eb="8">
      <t>オウ</t>
    </rPh>
    <rPh sb="8" eb="10">
      <t>ソウダン</t>
    </rPh>
    <phoneticPr fontId="1"/>
  </si>
  <si>
    <t xml:space="preserve">1．他の入居者の生活又は健康に重大な影響を及ぼす恐れのあるとき。
2．家賃及びその他費用等の支払いを怠って、その滞納額が３か月分に達したとき。
３．承認を得ずに第三者の同居及び居室の造作、模様替え等の行為があったとき。
４．建物又は付帯設備を故意又は重大な過失により汚損、破壊又は滅失したとき。
</t>
  </si>
  <si>
    <t>２　建物賃貸借方式</t>
  </si>
  <si>
    <t>３　月払い方式</t>
  </si>
  <si>
    <t>１　減額なし</t>
  </si>
  <si>
    <t>物価の上昇等により、利用料金の改定しざる得ない場合</t>
    <rPh sb="0" eb="2">
      <t>ブッカ</t>
    </rPh>
    <rPh sb="3" eb="6">
      <t>ジョウショウトウ</t>
    </rPh>
    <rPh sb="10" eb="14">
      <t>リヨウリョウキン</t>
    </rPh>
    <rPh sb="15" eb="17">
      <t>カイテイ</t>
    </rPh>
    <rPh sb="20" eb="21">
      <t>エ</t>
    </rPh>
    <rPh sb="23" eb="25">
      <t>バアイ</t>
    </rPh>
    <phoneticPr fontId="1"/>
  </si>
  <si>
    <t>各契約者様に事前に書面により説明し、契約更新を行う。</t>
    <rPh sb="0" eb="1">
      <t>カク</t>
    </rPh>
    <rPh sb="1" eb="4">
      <t>ケイヤクシャ</t>
    </rPh>
    <rPh sb="4" eb="5">
      <t>サマ</t>
    </rPh>
    <rPh sb="6" eb="8">
      <t>ジゼン</t>
    </rPh>
    <rPh sb="9" eb="11">
      <t>ショメン</t>
    </rPh>
    <rPh sb="14" eb="16">
      <t>セツメイ</t>
    </rPh>
    <rPh sb="18" eb="20">
      <t>ケイヤク</t>
    </rPh>
    <rPh sb="20" eb="22">
      <t>コウシン</t>
    </rPh>
    <rPh sb="23" eb="24">
      <t>オコナ</t>
    </rPh>
    <phoneticPr fontId="1"/>
  </si>
  <si>
    <t>市内相場を参考として算定</t>
    <rPh sb="0" eb="2">
      <t>シナイ</t>
    </rPh>
    <rPh sb="2" eb="4">
      <t>ソウバ</t>
    </rPh>
    <rPh sb="5" eb="7">
      <t>サンコウ</t>
    </rPh>
    <rPh sb="10" eb="12">
      <t>サンテイ</t>
    </rPh>
    <phoneticPr fontId="1"/>
  </si>
  <si>
    <t>※介護保険サービスの自己負担額は含まない</t>
    <rPh sb="1" eb="5">
      <t>カイゴホケン</t>
    </rPh>
    <rPh sb="10" eb="15">
      <t>ジコフタンガク</t>
    </rPh>
    <rPh sb="16" eb="17">
      <t>フク</t>
    </rPh>
    <phoneticPr fontId="1"/>
  </si>
  <si>
    <t>25300（税込み）
生活相談、安否確認含む</t>
    <rPh sb="6" eb="8">
      <t>ゼイコ</t>
    </rPh>
    <rPh sb="11" eb="13">
      <t>セイカツ</t>
    </rPh>
    <rPh sb="13" eb="15">
      <t>ソウダン</t>
    </rPh>
    <rPh sb="16" eb="18">
      <t>アンピ</t>
    </rPh>
    <rPh sb="18" eb="20">
      <t>カクニン</t>
    </rPh>
    <rPh sb="20" eb="21">
      <t>フク</t>
    </rPh>
    <phoneticPr fontId="1"/>
  </si>
  <si>
    <t>※冬期間（10月～4月）は別途暖房費として13200（税込）</t>
    <rPh sb="1" eb="4">
      <t>トウキカン</t>
    </rPh>
    <rPh sb="7" eb="8">
      <t>ガツ</t>
    </rPh>
    <rPh sb="10" eb="11">
      <t>ガツ</t>
    </rPh>
    <rPh sb="13" eb="15">
      <t>ベット</t>
    </rPh>
    <rPh sb="15" eb="18">
      <t>ダンボウヒ</t>
    </rPh>
    <rPh sb="27" eb="29">
      <t>ゼイコ</t>
    </rPh>
    <phoneticPr fontId="1"/>
  </si>
  <si>
    <t xml:space="preserve">・認知症進行のため、集団生活を送る事が困難となったため。
</t>
    <rPh sb="1" eb="3">
      <t>ニンチ</t>
    </rPh>
    <rPh sb="3" eb="4">
      <t>ショウ</t>
    </rPh>
    <rPh sb="4" eb="6">
      <t>シンコウ</t>
    </rPh>
    <rPh sb="10" eb="14">
      <t>シュウダンセイカツ</t>
    </rPh>
    <rPh sb="15" eb="16">
      <t>オク</t>
    </rPh>
    <rPh sb="17" eb="18">
      <t>コト</t>
    </rPh>
    <rPh sb="19" eb="21">
      <t>コンナン</t>
    </rPh>
    <phoneticPr fontId="1"/>
  </si>
  <si>
    <t xml:space="preserve">・入院により退院できる可能性がなくなったため。
・入院中にご逝去されたため。
・自立した生活を送りたいとの希望にて、障害者用のアパートへ引っ越すため
・家族の側で療養するため、市街の病院へ転院するため
</t>
    <rPh sb="1" eb="3">
      <t>ニュウイン</t>
    </rPh>
    <rPh sb="6" eb="8">
      <t>タイイン</t>
    </rPh>
    <rPh sb="11" eb="14">
      <t>カノウセイ</t>
    </rPh>
    <rPh sb="25" eb="27">
      <t>ニュウイン</t>
    </rPh>
    <rPh sb="27" eb="28">
      <t>チュウ</t>
    </rPh>
    <rPh sb="30" eb="32">
      <t>セイキョ</t>
    </rPh>
    <rPh sb="40" eb="42">
      <t>ジリツ</t>
    </rPh>
    <rPh sb="44" eb="46">
      <t>セイカツ</t>
    </rPh>
    <rPh sb="47" eb="48">
      <t>オク</t>
    </rPh>
    <rPh sb="53" eb="55">
      <t>キボウ</t>
    </rPh>
    <rPh sb="58" eb="61">
      <t>ショウガイシャ</t>
    </rPh>
    <rPh sb="61" eb="62">
      <t>ヨウ</t>
    </rPh>
    <rPh sb="68" eb="69">
      <t>ヒ</t>
    </rPh>
    <rPh sb="70" eb="71">
      <t>コ</t>
    </rPh>
    <rPh sb="76" eb="78">
      <t>カゾク</t>
    </rPh>
    <rPh sb="79" eb="80">
      <t>ソバ</t>
    </rPh>
    <rPh sb="81" eb="83">
      <t>リョウヨウ</t>
    </rPh>
    <rPh sb="88" eb="90">
      <t>シガイ</t>
    </rPh>
    <rPh sb="91" eb="93">
      <t>ビョウイン</t>
    </rPh>
    <rPh sb="94" eb="96">
      <t>テンイン</t>
    </rPh>
    <phoneticPr fontId="1"/>
  </si>
  <si>
    <t>苦情対応窓口</t>
    <rPh sb="0" eb="2">
      <t>クジョウ</t>
    </rPh>
    <rPh sb="2" eb="4">
      <t>タイオウ</t>
    </rPh>
    <rPh sb="4" eb="6">
      <t>マドグチ</t>
    </rPh>
    <phoneticPr fontId="1"/>
  </si>
  <si>
    <t>旭川市福祉保健部指導監査課</t>
    <rPh sb="0" eb="3">
      <t>アサヒカワシ</t>
    </rPh>
    <rPh sb="3" eb="5">
      <t>フクシ</t>
    </rPh>
    <rPh sb="5" eb="8">
      <t>ホケンブ</t>
    </rPh>
    <rPh sb="8" eb="13">
      <t>シドウカンサカ</t>
    </rPh>
    <phoneticPr fontId="1"/>
  </si>
  <si>
    <t>25</t>
    <phoneticPr fontId="1"/>
  </si>
  <si>
    <t>9849</t>
    <phoneticPr fontId="1"/>
  </si>
  <si>
    <t>12月30日～1月4日まで</t>
    <rPh sb="2" eb="3">
      <t>ガツ</t>
    </rPh>
    <rPh sb="5" eb="6">
      <t>ニチ</t>
    </rPh>
    <rPh sb="8" eb="9">
      <t>ガツ</t>
    </rPh>
    <rPh sb="10" eb="11">
      <t>ニチ</t>
    </rPh>
    <phoneticPr fontId="1"/>
  </si>
  <si>
    <t>併設訪問介護事業所の利用に合わせて加入</t>
    <rPh sb="0" eb="2">
      <t>ヘイセツ</t>
    </rPh>
    <rPh sb="2" eb="4">
      <t>ホウモン</t>
    </rPh>
    <rPh sb="4" eb="6">
      <t>カイゴ</t>
    </rPh>
    <rPh sb="6" eb="9">
      <t>ジギョウショ</t>
    </rPh>
    <rPh sb="10" eb="12">
      <t>リヨウ</t>
    </rPh>
    <rPh sb="13" eb="14">
      <t>ア</t>
    </rPh>
    <rPh sb="17" eb="19">
      <t>カニュウ</t>
    </rPh>
    <phoneticPr fontId="1"/>
  </si>
  <si>
    <t>１　入居希望者に公開</t>
  </si>
  <si>
    <t>３　公開していない</t>
  </si>
  <si>
    <t>あさひ訪問介護サービス</t>
    <rPh sb="3" eb="5">
      <t>ホウモン</t>
    </rPh>
    <rPh sb="5" eb="7">
      <t>カイゴ</t>
    </rPh>
    <phoneticPr fontId="1"/>
  </si>
  <si>
    <t>旭川市春光台4条2丁目1-18</t>
    <rPh sb="0" eb="3">
      <t>アサヒカワシ</t>
    </rPh>
    <rPh sb="3" eb="6">
      <t>シュンコウダイ</t>
    </rPh>
    <rPh sb="7" eb="8">
      <t>ジョウ</t>
    </rPh>
    <rPh sb="9" eb="11">
      <t>チョウメ</t>
    </rPh>
    <phoneticPr fontId="1"/>
  </si>
  <si>
    <t>※原則 併設訪問介護事業所での利用</t>
    <rPh sb="1" eb="3">
      <t>ゲンソク</t>
    </rPh>
    <rPh sb="4" eb="6">
      <t>ヘイセツ</t>
    </rPh>
    <rPh sb="6" eb="10">
      <t>ホウモンカイゴ</t>
    </rPh>
    <rPh sb="10" eb="13">
      <t>ジギョウショ</t>
    </rPh>
    <rPh sb="15" eb="17">
      <t>リヨウ</t>
    </rPh>
    <phoneticPr fontId="1"/>
  </si>
  <si>
    <t>660円(税込）／30分</t>
    <rPh sb="3" eb="4">
      <t>エン</t>
    </rPh>
    <rPh sb="5" eb="7">
      <t>ゼイコミ</t>
    </rPh>
    <rPh sb="11" eb="12">
      <t>プン</t>
    </rPh>
    <phoneticPr fontId="1"/>
  </si>
  <si>
    <t>通院時の送迎、院内の付添含む。
原則月1回は無料、以後は左記のとおり</t>
    <rPh sb="0" eb="3">
      <t>ツウインジ</t>
    </rPh>
    <rPh sb="4" eb="6">
      <t>ソウゲイ</t>
    </rPh>
    <rPh sb="7" eb="9">
      <t>インナイ</t>
    </rPh>
    <rPh sb="10" eb="12">
      <t>ツキソイ</t>
    </rPh>
    <rPh sb="12" eb="13">
      <t>フク</t>
    </rPh>
    <rPh sb="16" eb="18">
      <t>ゲンソク</t>
    </rPh>
    <rPh sb="18" eb="19">
      <t>ツキ</t>
    </rPh>
    <rPh sb="20" eb="21">
      <t>カイ</t>
    </rPh>
    <rPh sb="22" eb="24">
      <t>ムリョウ</t>
    </rPh>
    <rPh sb="25" eb="27">
      <t>イゴ</t>
    </rPh>
    <rPh sb="28" eb="30">
      <t>サキ</t>
    </rPh>
    <phoneticPr fontId="1"/>
  </si>
  <si>
    <t>※原則 併設訪問介護事業所での利用</t>
    <phoneticPr fontId="1"/>
  </si>
  <si>
    <t>行事食など、追加料金を要することもある。事前に了承を得る。</t>
    <rPh sb="0" eb="3">
      <t>ギョウジショク</t>
    </rPh>
    <rPh sb="6" eb="10">
      <t>ツイカリョウキン</t>
    </rPh>
    <rPh sb="11" eb="12">
      <t>ヨウ</t>
    </rPh>
    <rPh sb="20" eb="22">
      <t>ジゼン</t>
    </rPh>
    <rPh sb="23" eb="25">
      <t>リョウショウ</t>
    </rPh>
    <rPh sb="26" eb="27">
      <t>エ</t>
    </rPh>
    <phoneticPr fontId="1"/>
  </si>
  <si>
    <t>訪問理美容業者を斡旋。概ね月1回訪問あり。</t>
    <rPh sb="0" eb="5">
      <t>ホウモンリビヨウ</t>
    </rPh>
    <rPh sb="5" eb="7">
      <t>ギョウシャ</t>
    </rPh>
    <rPh sb="8" eb="10">
      <t>アッセン</t>
    </rPh>
    <rPh sb="11" eb="12">
      <t>オオム</t>
    </rPh>
    <rPh sb="13" eb="14">
      <t>ツキ</t>
    </rPh>
    <rPh sb="15" eb="16">
      <t>カイ</t>
    </rPh>
    <rPh sb="16" eb="18">
      <t>ホウモン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</si>
</sst>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36" zoomScaleNormal="100" zoomScaleSheetLayoutView="100" workbookViewId="0">
      <selection activeCell="H459" sqref="H459:O45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14</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t="s">
        <v>2358</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71</v>
      </c>
      <c r="H17" s="35" t="s">
        <v>469</v>
      </c>
      <c r="I17" s="32">
        <v>8144</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2542</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2543</v>
      </c>
      <c r="K24" s="81"/>
      <c r="L24" s="81"/>
      <c r="M24" s="81"/>
      <c r="N24" s="81"/>
      <c r="O24" s="82"/>
      <c r="P24" s="83"/>
    </row>
    <row r="25" spans="1:20" ht="20.100000000000001" customHeight="1">
      <c r="B25" s="131"/>
      <c r="C25" s="118"/>
      <c r="D25" s="118"/>
      <c r="E25" s="119"/>
      <c r="F25" s="193" t="s">
        <v>18</v>
      </c>
      <c r="G25" s="193"/>
      <c r="H25" s="90"/>
      <c r="I25" s="90"/>
      <c r="J25" s="81" t="s">
        <v>2544</v>
      </c>
      <c r="K25" s="81"/>
      <c r="L25" s="81"/>
      <c r="M25" s="81"/>
      <c r="N25" s="81"/>
      <c r="O25" s="82"/>
      <c r="P25" s="83"/>
    </row>
    <row r="26" spans="1:20" ht="20.100000000000001" customHeight="1">
      <c r="B26" s="152" t="s">
        <v>9</v>
      </c>
      <c r="C26" s="90"/>
      <c r="D26" s="90"/>
      <c r="E26" s="90"/>
      <c r="F26" s="165">
        <v>2006</v>
      </c>
      <c r="G26" s="166"/>
      <c r="H26" s="35" t="s">
        <v>466</v>
      </c>
      <c r="I26" s="166">
        <v>6</v>
      </c>
      <c r="J26" s="166"/>
      <c r="K26" s="35" t="s">
        <v>467</v>
      </c>
      <c r="L26" s="166">
        <v>16</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2545</v>
      </c>
      <c r="I31" s="189"/>
      <c r="J31" s="189"/>
      <c r="K31" s="189"/>
      <c r="L31" s="189"/>
      <c r="M31" s="189"/>
      <c r="N31" s="189"/>
      <c r="O31" s="189"/>
      <c r="P31" s="190"/>
      <c r="S31" s="15" t="str">
        <f>IF(H31="","未記入","")</f>
        <v/>
      </c>
    </row>
    <row r="32" spans="1:20" ht="39" customHeight="1">
      <c r="B32" s="131"/>
      <c r="C32" s="118"/>
      <c r="D32" s="118"/>
      <c r="E32" s="119"/>
      <c r="F32" s="156" t="s">
        <v>2546</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71</v>
      </c>
      <c r="H33" s="35" t="s">
        <v>469</v>
      </c>
      <c r="I33" s="32">
        <v>8144</v>
      </c>
      <c r="J33" s="104"/>
      <c r="K33" s="104"/>
      <c r="L33" s="104"/>
      <c r="M33" s="104"/>
      <c r="N33" s="104"/>
      <c r="O33" s="104"/>
      <c r="P33" s="171"/>
      <c r="S33" s="15" t="str">
        <f>IF(OR(G33="",I33=""),"未記入","")</f>
        <v/>
      </c>
    </row>
    <row r="34" spans="2:20" ht="58.5" customHeight="1">
      <c r="B34" s="131"/>
      <c r="C34" s="118"/>
      <c r="D34" s="118"/>
      <c r="E34" s="119"/>
      <c r="F34" s="91" t="s">
        <v>2534</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2547</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2548</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2538</v>
      </c>
      <c r="O44" s="133"/>
      <c r="P44" s="134"/>
    </row>
    <row r="45" spans="2:20" ht="20.100000000000001" customHeight="1">
      <c r="B45" s="152"/>
      <c r="C45" s="90"/>
      <c r="D45" s="90"/>
      <c r="E45" s="90"/>
      <c r="F45" s="100" t="s">
        <v>411</v>
      </c>
      <c r="G45" s="138"/>
      <c r="H45" s="138"/>
      <c r="I45" s="101"/>
      <c r="J45" s="82" t="s">
        <v>2539</v>
      </c>
      <c r="K45" s="98"/>
      <c r="L45" s="98"/>
      <c r="M45" s="35" t="s">
        <v>465</v>
      </c>
      <c r="N45" s="98" t="s">
        <v>2540</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2542</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2528</v>
      </c>
      <c r="K49" s="81"/>
      <c r="L49" s="81"/>
      <c r="M49" s="81"/>
      <c r="N49" s="81"/>
      <c r="O49" s="82"/>
      <c r="P49" s="83"/>
    </row>
    <row r="50" spans="1:20" ht="20.100000000000001" customHeight="1">
      <c r="B50" s="194" t="s">
        <v>28</v>
      </c>
      <c r="C50" s="195"/>
      <c r="D50" s="195"/>
      <c r="E50" s="195"/>
      <c r="F50" s="195"/>
      <c r="G50" s="195"/>
      <c r="H50" s="195"/>
      <c r="I50" s="195"/>
      <c r="J50" s="165">
        <v>2017</v>
      </c>
      <c r="K50" s="166"/>
      <c r="L50" s="35" t="s">
        <v>466</v>
      </c>
      <c r="M50" s="61">
        <v>6</v>
      </c>
      <c r="N50" s="35" t="s">
        <v>467</v>
      </c>
      <c r="O50" s="61">
        <v>17</v>
      </c>
      <c r="P50" s="37" t="s">
        <v>468</v>
      </c>
      <c r="S50" s="15" t="str">
        <f>IF(OR(J50="",M50="",O50=""),"未記入","")</f>
        <v/>
      </c>
    </row>
    <row r="51" spans="1:20" ht="20.100000000000001" customHeight="1" thickBot="1">
      <c r="B51" s="196" t="s">
        <v>29</v>
      </c>
      <c r="C51" s="197"/>
      <c r="D51" s="197"/>
      <c r="E51" s="197"/>
      <c r="F51" s="197"/>
      <c r="G51" s="197"/>
      <c r="H51" s="197"/>
      <c r="I51" s="197"/>
      <c r="J51" s="198">
        <v>2017</v>
      </c>
      <c r="K51" s="199"/>
      <c r="L51" s="36" t="s">
        <v>466</v>
      </c>
      <c r="M51" s="62">
        <v>9</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2549</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3523</v>
      </c>
      <c r="H61" s="147"/>
      <c r="I61" s="147"/>
      <c r="J61" s="147"/>
      <c r="K61" s="215"/>
      <c r="L61" s="214" t="s">
        <v>497</v>
      </c>
      <c r="M61" s="202"/>
      <c r="N61" s="202"/>
      <c r="O61" s="202"/>
      <c r="P61" s="216"/>
    </row>
    <row r="62" spans="1:20" ht="20.100000000000001" customHeight="1">
      <c r="B62" s="152"/>
      <c r="C62" s="90"/>
      <c r="D62" s="75" t="s">
        <v>39</v>
      </c>
      <c r="E62" s="76"/>
      <c r="F62" s="116"/>
      <c r="G62" s="81" t="s">
        <v>2550</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784.23</v>
      </c>
      <c r="L72" s="98"/>
      <c r="M72" s="98"/>
      <c r="N72" s="140" t="s">
        <v>472</v>
      </c>
      <c r="O72" s="140"/>
      <c r="P72" s="200"/>
    </row>
    <row r="73" spans="2:16" ht="20.100000000000001" customHeight="1">
      <c r="B73" s="435"/>
      <c r="C73" s="436"/>
      <c r="D73" s="117"/>
      <c r="E73" s="118"/>
      <c r="F73" s="119"/>
      <c r="G73" s="195" t="s">
        <v>42</v>
      </c>
      <c r="H73" s="195"/>
      <c r="I73" s="195"/>
      <c r="J73" s="195"/>
      <c r="K73" s="82">
        <v>727.93</v>
      </c>
      <c r="L73" s="98"/>
      <c r="M73" s="98"/>
      <c r="N73" s="140" t="s">
        <v>472</v>
      </c>
      <c r="O73" s="140"/>
      <c r="P73" s="200"/>
    </row>
    <row r="74" spans="2:16" ht="20.100000000000001" customHeight="1">
      <c r="B74" s="435"/>
      <c r="C74" s="436"/>
      <c r="D74" s="90" t="s">
        <v>43</v>
      </c>
      <c r="E74" s="90"/>
      <c r="F74" s="90"/>
      <c r="G74" s="81" t="s">
        <v>2552</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2551</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2553</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2554</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14.43</v>
      </c>
      <c r="K95" s="50" t="s">
        <v>472</v>
      </c>
      <c r="L95" s="82">
        <v>20</v>
      </c>
      <c r="M95" s="159"/>
      <c r="N95" s="149" t="s">
        <v>2399</v>
      </c>
      <c r="O95" s="150"/>
      <c r="P95" s="151"/>
      <c r="S95" s="15" t="str">
        <f>IF(OR(F95="",H95="",J95="",L95="",N95=""),IF(OR(F95&lt;&gt;"",H95&lt;&gt;"",J95&lt;&gt;"",L95&lt;&gt;"",N95&lt;&gt;""),"未記入",""),"")</f>
        <v/>
      </c>
    </row>
    <row r="96" spans="2:19" ht="20.100000000000001" customHeight="1">
      <c r="B96" s="152"/>
      <c r="C96" s="90"/>
      <c r="D96" s="90" t="s">
        <v>48</v>
      </c>
      <c r="E96" s="90"/>
      <c r="F96" s="81" t="s">
        <v>2359</v>
      </c>
      <c r="G96" s="81"/>
      <c r="H96" s="81" t="s">
        <v>2360</v>
      </c>
      <c r="I96" s="81"/>
      <c r="J96" s="23">
        <v>16.079999999999998</v>
      </c>
      <c r="K96" s="50" t="s">
        <v>472</v>
      </c>
      <c r="L96" s="82">
        <v>1</v>
      </c>
      <c r="M96" s="159"/>
      <c r="N96" s="149" t="s">
        <v>2400</v>
      </c>
      <c r="O96" s="150"/>
      <c r="P96" s="151"/>
      <c r="S96" s="15" t="str">
        <f t="shared" ref="S96:S104" si="0">IF(OR(F96="",H96="",J96="",L96="",N96=""),IF(OR(F96&lt;&gt;"",H96&lt;&gt;"",J96&lt;&gt;"",L96&lt;&gt;"",N96&lt;&gt;""),"未記入",""),"")</f>
        <v/>
      </c>
    </row>
    <row r="97" spans="2:19" ht="20.100000000000001" customHeight="1">
      <c r="B97" s="152"/>
      <c r="C97" s="90"/>
      <c r="D97" s="90" t="s">
        <v>49</v>
      </c>
      <c r="E97" s="90"/>
      <c r="F97" s="81" t="s">
        <v>2360</v>
      </c>
      <c r="G97" s="81"/>
      <c r="H97" s="81" t="s">
        <v>2360</v>
      </c>
      <c r="I97" s="81"/>
      <c r="J97" s="23">
        <v>14.43</v>
      </c>
      <c r="K97" s="50" t="s">
        <v>472</v>
      </c>
      <c r="L97" s="82">
        <v>1</v>
      </c>
      <c r="M97" s="159"/>
      <c r="N97" s="149" t="s">
        <v>2399</v>
      </c>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2</v>
      </c>
      <c r="H105" s="141" t="s">
        <v>474</v>
      </c>
      <c r="I105" s="244" t="s">
        <v>66</v>
      </c>
      <c r="J105" s="244"/>
      <c r="K105" s="244"/>
      <c r="L105" s="244"/>
      <c r="M105" s="244"/>
      <c r="N105" s="82"/>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2555</v>
      </c>
      <c r="H113" s="81"/>
      <c r="I113" s="81"/>
      <c r="J113" s="81"/>
      <c r="K113" s="81"/>
      <c r="L113" s="81"/>
      <c r="M113" s="81"/>
      <c r="N113" s="81"/>
      <c r="O113" s="82"/>
      <c r="P113" s="83"/>
    </row>
    <row r="114" spans="2:16" ht="20.100000000000001" customHeight="1">
      <c r="B114" s="242"/>
      <c r="C114" s="243"/>
      <c r="D114" s="237" t="s">
        <v>79</v>
      </c>
      <c r="E114" s="220"/>
      <c r="F114" s="221"/>
      <c r="G114" s="240" t="s">
        <v>2555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2556</v>
      </c>
      <c r="H116" s="81"/>
      <c r="I116" s="81"/>
      <c r="J116" s="81"/>
      <c r="K116" s="81"/>
      <c r="L116" s="81"/>
      <c r="M116" s="81"/>
      <c r="N116" s="81"/>
      <c r="O116" s="82"/>
      <c r="P116" s="83"/>
    </row>
    <row r="117" spans="2:16" ht="20.100000000000001" customHeight="1">
      <c r="B117" s="219" t="s">
        <v>70</v>
      </c>
      <c r="C117" s="221"/>
      <c r="D117" s="232" t="s">
        <v>72</v>
      </c>
      <c r="E117" s="140"/>
      <c r="F117" s="141"/>
      <c r="G117" s="81"/>
      <c r="H117" s="81"/>
      <c r="I117" s="81"/>
      <c r="J117" s="81"/>
      <c r="K117" s="81"/>
      <c r="L117" s="81"/>
      <c r="M117" s="81"/>
      <c r="N117" s="81"/>
      <c r="O117" s="82"/>
      <c r="P117" s="83"/>
    </row>
    <row r="118" spans="2:16" ht="20.100000000000001" customHeight="1">
      <c r="B118" s="222"/>
      <c r="C118" s="224"/>
      <c r="D118" s="78" t="s">
        <v>73</v>
      </c>
      <c r="E118" s="79"/>
      <c r="F118" s="80"/>
      <c r="G118" s="81" t="s">
        <v>2557</v>
      </c>
      <c r="H118" s="81"/>
      <c r="I118" s="81"/>
      <c r="J118" s="81"/>
      <c r="K118" s="81"/>
      <c r="L118" s="81"/>
      <c r="M118" s="81"/>
      <c r="N118" s="81"/>
      <c r="O118" s="82"/>
      <c r="P118" s="83"/>
    </row>
    <row r="119" spans="2:16" ht="20.100000000000001" customHeight="1">
      <c r="B119" s="222"/>
      <c r="C119" s="224"/>
      <c r="D119" s="245" t="s">
        <v>74</v>
      </c>
      <c r="E119" s="246"/>
      <c r="F119" s="247"/>
      <c r="G119" s="81" t="s">
        <v>2557</v>
      </c>
      <c r="H119" s="81"/>
      <c r="I119" s="81"/>
      <c r="J119" s="81"/>
      <c r="K119" s="81"/>
      <c r="L119" s="81"/>
      <c r="M119" s="81"/>
      <c r="N119" s="81"/>
      <c r="O119" s="82"/>
      <c r="P119" s="83"/>
    </row>
    <row r="120" spans="2:16" ht="20.100000000000001" customHeight="1">
      <c r="B120" s="222"/>
      <c r="C120" s="224"/>
      <c r="D120" s="232" t="s">
        <v>75</v>
      </c>
      <c r="E120" s="140"/>
      <c r="F120" s="141"/>
      <c r="G120" s="81" t="s">
        <v>2557</v>
      </c>
      <c r="H120" s="81"/>
      <c r="I120" s="81"/>
      <c r="J120" s="81"/>
      <c r="K120" s="81"/>
      <c r="L120" s="81"/>
      <c r="M120" s="81"/>
      <c r="N120" s="81"/>
      <c r="O120" s="82"/>
      <c r="P120" s="83"/>
    </row>
    <row r="121" spans="2:16" ht="20.100000000000001" customHeight="1">
      <c r="B121" s="222"/>
      <c r="C121" s="224"/>
      <c r="D121" s="232" t="s">
        <v>76</v>
      </c>
      <c r="E121" s="140"/>
      <c r="F121" s="141"/>
      <c r="G121" s="81" t="s">
        <v>2555</v>
      </c>
      <c r="H121" s="81"/>
      <c r="I121" s="81"/>
      <c r="J121" s="81"/>
      <c r="K121" s="81"/>
      <c r="L121" s="81"/>
      <c r="M121" s="81"/>
      <c r="N121" s="81"/>
      <c r="O121" s="82"/>
      <c r="P121" s="83"/>
    </row>
    <row r="122" spans="2:16" ht="20.100000000000001" customHeight="1">
      <c r="B122" s="248"/>
      <c r="C122" s="249"/>
      <c r="D122" s="232" t="s">
        <v>77</v>
      </c>
      <c r="E122" s="140"/>
      <c r="F122" s="141"/>
      <c r="G122" s="81" t="s">
        <v>2557</v>
      </c>
      <c r="H122" s="81"/>
      <c r="I122" s="81"/>
      <c r="J122" s="81"/>
      <c r="K122" s="81"/>
      <c r="L122" s="81"/>
      <c r="M122" s="81"/>
      <c r="N122" s="81"/>
      <c r="O122" s="82"/>
      <c r="P122" s="83"/>
    </row>
    <row r="123" spans="2:16" ht="20.100000000000001" customHeight="1">
      <c r="B123" s="219" t="s">
        <v>412</v>
      </c>
      <c r="C123" s="221"/>
      <c r="D123" s="232" t="s">
        <v>430</v>
      </c>
      <c r="E123" s="140"/>
      <c r="F123" s="141"/>
      <c r="G123" s="81" t="s">
        <v>2558</v>
      </c>
      <c r="H123" s="81"/>
      <c r="I123" s="81"/>
      <c r="J123" s="81"/>
      <c r="K123" s="81"/>
      <c r="L123" s="81"/>
      <c r="M123" s="81"/>
      <c r="N123" s="81"/>
      <c r="O123" s="82"/>
      <c r="P123" s="83"/>
    </row>
    <row r="124" spans="2:16" ht="20.100000000000001" customHeight="1">
      <c r="B124" s="222"/>
      <c r="C124" s="224"/>
      <c r="D124" s="78" t="s">
        <v>431</v>
      </c>
      <c r="E124" s="79"/>
      <c r="F124" s="80"/>
      <c r="G124" s="81" t="s">
        <v>2559</v>
      </c>
      <c r="H124" s="81"/>
      <c r="I124" s="81"/>
      <c r="J124" s="81"/>
      <c r="K124" s="81"/>
      <c r="L124" s="81"/>
      <c r="M124" s="81"/>
      <c r="N124" s="81"/>
      <c r="O124" s="82"/>
      <c r="P124" s="83"/>
    </row>
    <row r="125" spans="2:16" ht="20.100000000000001" customHeight="1">
      <c r="B125" s="222"/>
      <c r="C125" s="224"/>
      <c r="D125" s="245" t="s">
        <v>432</v>
      </c>
      <c r="E125" s="246"/>
      <c r="F125" s="247"/>
      <c r="G125" s="81" t="s">
        <v>2560</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2561</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2562</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2562</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2562</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2562</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2562</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t="s">
        <v>2557</v>
      </c>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2563</v>
      </c>
      <c r="G196" s="202" t="s">
        <v>456</v>
      </c>
      <c r="H196" s="202"/>
      <c r="I196" s="202"/>
      <c r="J196" s="202"/>
      <c r="K196" s="202"/>
      <c r="L196" s="202"/>
      <c r="M196" s="202"/>
      <c r="N196" s="202"/>
      <c r="O196" s="202"/>
      <c r="P196" s="216"/>
    </row>
    <row r="197" spans="1:20" ht="20.100000000000001" customHeight="1">
      <c r="B197" s="152"/>
      <c r="C197" s="90"/>
      <c r="D197" s="90"/>
      <c r="E197" s="90"/>
      <c r="F197" s="14" t="s">
        <v>2563</v>
      </c>
      <c r="G197" s="140" t="s">
        <v>457</v>
      </c>
      <c r="H197" s="140"/>
      <c r="I197" s="140"/>
      <c r="J197" s="140"/>
      <c r="K197" s="140"/>
      <c r="L197" s="140"/>
      <c r="M197" s="140"/>
      <c r="N197" s="140"/>
      <c r="O197" s="140"/>
      <c r="P197" s="200"/>
    </row>
    <row r="198" spans="1:20" ht="20.100000000000001" customHeight="1">
      <c r="B198" s="152"/>
      <c r="C198" s="90"/>
      <c r="D198" s="90"/>
      <c r="E198" s="90"/>
      <c r="F198" s="14" t="s">
        <v>2563</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2564</v>
      </c>
      <c r="J200" s="92"/>
      <c r="K200" s="92"/>
      <c r="L200" s="92"/>
      <c r="M200" s="92"/>
      <c r="N200" s="92"/>
      <c r="O200" s="93"/>
      <c r="P200" s="94"/>
    </row>
    <row r="201" spans="1:20" ht="39.950000000000003" customHeight="1">
      <c r="B201" s="293"/>
      <c r="C201" s="294"/>
      <c r="D201" s="106"/>
      <c r="E201" s="107"/>
      <c r="F201" s="90" t="s">
        <v>103</v>
      </c>
      <c r="G201" s="90"/>
      <c r="H201" s="90"/>
      <c r="I201" s="91" t="s">
        <v>2565</v>
      </c>
      <c r="J201" s="92"/>
      <c r="K201" s="92"/>
      <c r="L201" s="92"/>
      <c r="M201" s="92"/>
      <c r="N201" s="92"/>
      <c r="O201" s="93"/>
      <c r="P201" s="94"/>
    </row>
    <row r="202" spans="1:20" ht="79.5" customHeight="1">
      <c r="B202" s="293"/>
      <c r="C202" s="294"/>
      <c r="D202" s="106"/>
      <c r="E202" s="107"/>
      <c r="F202" s="90" t="s">
        <v>104</v>
      </c>
      <c r="G202" s="90"/>
      <c r="H202" s="90"/>
      <c r="I202" s="91" t="s">
        <v>2566</v>
      </c>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2557</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2557</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2555</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2555</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2557</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2557</v>
      </c>
      <c r="K262" s="81"/>
      <c r="L262" s="81"/>
      <c r="M262" s="81"/>
      <c r="N262" s="81"/>
      <c r="O262" s="82"/>
      <c r="P262" s="83"/>
      <c r="S262" s="15" t="str">
        <f>IF(J262="","未記入","")</f>
        <v/>
      </c>
    </row>
    <row r="263" spans="2:20" ht="120" customHeight="1">
      <c r="B263" s="152" t="s">
        <v>123</v>
      </c>
      <c r="C263" s="90"/>
      <c r="D263" s="90"/>
      <c r="E263" s="90"/>
      <c r="F263" s="87" t="s">
        <v>2567</v>
      </c>
      <c r="G263" s="88"/>
      <c r="H263" s="88"/>
      <c r="I263" s="88"/>
      <c r="J263" s="88"/>
      <c r="K263" s="88"/>
      <c r="L263" s="88"/>
      <c r="M263" s="88"/>
      <c r="N263" s="88"/>
      <c r="O263" s="88"/>
      <c r="P263" s="89"/>
    </row>
    <row r="264" spans="2:20" ht="60" customHeight="1">
      <c r="B264" s="152" t="s">
        <v>475</v>
      </c>
      <c r="C264" s="90"/>
      <c r="D264" s="90"/>
      <c r="E264" s="90"/>
      <c r="F264" s="87"/>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2568</v>
      </c>
      <c r="K265" s="102"/>
      <c r="L265" s="102"/>
      <c r="M265" s="102"/>
      <c r="N265" s="102"/>
      <c r="O265" s="102"/>
      <c r="P265" s="103"/>
    </row>
    <row r="266" spans="2:20" ht="20.100000000000001" customHeight="1">
      <c r="B266" s="248"/>
      <c r="C266" s="252"/>
      <c r="D266" s="252"/>
      <c r="E266" s="249"/>
      <c r="F266" s="232" t="s">
        <v>132</v>
      </c>
      <c r="G266" s="140"/>
      <c r="H266" s="140"/>
      <c r="I266" s="141"/>
      <c r="J266" s="82">
        <v>2</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2555</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25</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1</v>
      </c>
      <c r="H302" s="138"/>
      <c r="I302" s="101"/>
      <c r="J302" s="81">
        <v>1</v>
      </c>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2557</v>
      </c>
      <c r="M338" s="147"/>
      <c r="N338" s="147"/>
      <c r="O338" s="147"/>
      <c r="P338" s="148"/>
    </row>
    <row r="339" spans="2:20" ht="20.100000000000001" customHeight="1">
      <c r="B339" s="135"/>
      <c r="C339" s="136"/>
      <c r="D339" s="136"/>
      <c r="E339" s="136"/>
      <c r="F339" s="137"/>
      <c r="G339" s="237" t="s">
        <v>441</v>
      </c>
      <c r="H339" s="221"/>
      <c r="I339" s="82" t="s">
        <v>2555</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2557</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2569</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2570</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2563</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2555</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2555</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2571</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2572</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2573</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c r="J375" s="81"/>
      <c r="K375" s="81"/>
      <c r="L375" s="81"/>
      <c r="M375" s="82"/>
      <c r="N375" s="98"/>
      <c r="O375" s="98"/>
      <c r="P375" s="99"/>
    </row>
    <row r="376" spans="2:20" ht="20.100000000000001" customHeight="1">
      <c r="B376" s="152"/>
      <c r="C376" s="90"/>
      <c r="D376" s="90"/>
      <c r="E376" s="232" t="s">
        <v>210</v>
      </c>
      <c r="F376" s="140"/>
      <c r="G376" s="140"/>
      <c r="H376" s="141"/>
      <c r="I376" s="82"/>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14.43</v>
      </c>
      <c r="J377" s="98"/>
      <c r="K377" s="98"/>
      <c r="L377" s="55" t="s">
        <v>472</v>
      </c>
      <c r="M377" s="82">
        <v>16.079999999999998</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119446</v>
      </c>
      <c r="J383" s="98"/>
      <c r="K383" s="98"/>
      <c r="L383" s="50" t="s">
        <v>481</v>
      </c>
      <c r="M383" s="82">
        <v>129446</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38000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48546</v>
      </c>
      <c r="J386" s="98"/>
      <c r="K386" s="98"/>
      <c r="L386" s="50" t="s">
        <v>481</v>
      </c>
      <c r="M386" s="82">
        <v>48546</v>
      </c>
      <c r="N386" s="98"/>
      <c r="O386" s="98"/>
      <c r="P386" s="37" t="s">
        <v>481</v>
      </c>
    </row>
    <row r="387" spans="2:20" ht="20.100000000000001" customHeight="1">
      <c r="B387" s="152"/>
      <c r="C387" s="374"/>
      <c r="D387" s="374"/>
      <c r="E387" s="232" t="s">
        <v>217</v>
      </c>
      <c r="F387" s="140"/>
      <c r="G387" s="140"/>
      <c r="H387" s="141"/>
      <c r="I387" s="82">
        <v>28000</v>
      </c>
      <c r="J387" s="98"/>
      <c r="K387" s="98"/>
      <c r="L387" s="50" t="s">
        <v>481</v>
      </c>
      <c r="M387" s="82">
        <v>28000</v>
      </c>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17600</v>
      </c>
      <c r="J389" s="98"/>
      <c r="K389" s="98"/>
      <c r="L389" s="50" t="s">
        <v>481</v>
      </c>
      <c r="M389" s="82">
        <v>17600</v>
      </c>
      <c r="N389" s="98"/>
      <c r="O389" s="98"/>
      <c r="P389" s="37" t="s">
        <v>481</v>
      </c>
    </row>
    <row r="390" spans="2:20" ht="20.100000000000001" customHeight="1">
      <c r="B390" s="152"/>
      <c r="C390" s="374"/>
      <c r="D390" s="374"/>
      <c r="E390" s="232" t="s">
        <v>71</v>
      </c>
      <c r="F390" s="140"/>
      <c r="G390" s="140"/>
      <c r="H390" s="141"/>
      <c r="I390" s="82">
        <v>13200</v>
      </c>
      <c r="J390" s="98"/>
      <c r="K390" s="98"/>
      <c r="L390" s="50" t="s">
        <v>481</v>
      </c>
      <c r="M390" s="82">
        <v>13200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2574</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6" t="s">
        <v>567</v>
      </c>
      <c r="C399" s="168"/>
      <c r="D399" s="168"/>
      <c r="E399" s="168"/>
      <c r="F399" s="169"/>
      <c r="G399" s="87" t="s">
        <v>2575</v>
      </c>
      <c r="H399" s="88"/>
      <c r="I399" s="88"/>
      <c r="J399" s="88"/>
      <c r="K399" s="88"/>
      <c r="L399" s="88"/>
      <c r="M399" s="88"/>
      <c r="N399" s="88"/>
      <c r="O399" s="88"/>
      <c r="P399" s="89"/>
    </row>
    <row r="400" spans="2:20" ht="120" customHeight="1">
      <c r="B400" s="139" t="s">
        <v>217</v>
      </c>
      <c r="C400" s="140"/>
      <c r="D400" s="140"/>
      <c r="E400" s="140"/>
      <c r="F400" s="141"/>
      <c r="G400" s="87" t="s">
        <v>2576</v>
      </c>
      <c r="H400" s="88"/>
      <c r="I400" s="88"/>
      <c r="J400" s="88"/>
      <c r="K400" s="88"/>
      <c r="L400" s="88"/>
      <c r="M400" s="88"/>
      <c r="N400" s="88"/>
      <c r="O400" s="88"/>
      <c r="P400" s="89"/>
    </row>
    <row r="401" spans="2:20" ht="120" customHeight="1">
      <c r="B401" s="139" t="s">
        <v>216</v>
      </c>
      <c r="C401" s="140"/>
      <c r="D401" s="140"/>
      <c r="E401" s="140"/>
      <c r="F401" s="141"/>
      <c r="G401" s="87"/>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2577</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5</v>
      </c>
      <c r="I430" s="147"/>
      <c r="J430" s="147"/>
      <c r="K430" s="147"/>
      <c r="L430" s="147"/>
      <c r="M430" s="147"/>
      <c r="N430" s="147"/>
      <c r="O430" s="147"/>
      <c r="P430" s="49" t="s">
        <v>477</v>
      </c>
    </row>
    <row r="431" spans="1:20" ht="20.100000000000001" customHeight="1">
      <c r="B431" s="131"/>
      <c r="C431" s="119"/>
      <c r="D431" s="90" t="s">
        <v>245</v>
      </c>
      <c r="E431" s="90"/>
      <c r="F431" s="90"/>
      <c r="G431" s="90"/>
      <c r="H431" s="82">
        <v>18</v>
      </c>
      <c r="I431" s="98"/>
      <c r="J431" s="98"/>
      <c r="K431" s="98"/>
      <c r="L431" s="98"/>
      <c r="M431" s="98"/>
      <c r="N431" s="98"/>
      <c r="O431" s="98"/>
      <c r="P431" s="37" t="s">
        <v>479</v>
      </c>
    </row>
    <row r="432" spans="1:20" ht="20.100000000000001" customHeight="1">
      <c r="B432" s="152" t="s">
        <v>241</v>
      </c>
      <c r="C432" s="90"/>
      <c r="D432" s="90" t="s">
        <v>246</v>
      </c>
      <c r="E432" s="90"/>
      <c r="F432" s="90"/>
      <c r="G432" s="90"/>
      <c r="H432" s="82">
        <v>5</v>
      </c>
      <c r="I432" s="98"/>
      <c r="J432" s="98"/>
      <c r="K432" s="98"/>
      <c r="L432" s="98"/>
      <c r="M432" s="98"/>
      <c r="N432" s="98"/>
      <c r="O432" s="98"/>
      <c r="P432" s="37" t="s">
        <v>479</v>
      </c>
    </row>
    <row r="433" spans="2:16" ht="20.100000000000001" customHeight="1">
      <c r="B433" s="152"/>
      <c r="C433" s="90"/>
      <c r="D433" s="90" t="s">
        <v>247</v>
      </c>
      <c r="E433" s="90"/>
      <c r="F433" s="90"/>
      <c r="G433" s="90"/>
      <c r="H433" s="82">
        <v>3</v>
      </c>
      <c r="I433" s="98"/>
      <c r="J433" s="98"/>
      <c r="K433" s="98"/>
      <c r="L433" s="98"/>
      <c r="M433" s="98"/>
      <c r="N433" s="98"/>
      <c r="O433" s="98"/>
      <c r="P433" s="37" t="s">
        <v>479</v>
      </c>
    </row>
    <row r="434" spans="2:16" ht="20.100000000000001" customHeight="1">
      <c r="B434" s="152"/>
      <c r="C434" s="90"/>
      <c r="D434" s="90" t="s">
        <v>248</v>
      </c>
      <c r="E434" s="90"/>
      <c r="F434" s="90"/>
      <c r="G434" s="90"/>
      <c r="H434" s="82">
        <v>7</v>
      </c>
      <c r="I434" s="98"/>
      <c r="J434" s="98"/>
      <c r="K434" s="98"/>
      <c r="L434" s="98"/>
      <c r="M434" s="98"/>
      <c r="N434" s="98"/>
      <c r="O434" s="98"/>
      <c r="P434" s="37" t="s">
        <v>479</v>
      </c>
    </row>
    <row r="435" spans="2:16" ht="20.100000000000001" customHeight="1">
      <c r="B435" s="152"/>
      <c r="C435" s="90"/>
      <c r="D435" s="90" t="s">
        <v>249</v>
      </c>
      <c r="E435" s="90"/>
      <c r="F435" s="90"/>
      <c r="G435" s="90"/>
      <c r="H435" s="82">
        <v>8</v>
      </c>
      <c r="I435" s="98"/>
      <c r="J435" s="98"/>
      <c r="K435" s="98"/>
      <c r="L435" s="98"/>
      <c r="M435" s="98"/>
      <c r="N435" s="98"/>
      <c r="O435" s="98"/>
      <c r="P435" s="37" t="s">
        <v>479</v>
      </c>
    </row>
    <row r="436" spans="2:16" ht="20.100000000000001" customHeight="1">
      <c r="B436" s="396" t="s">
        <v>242</v>
      </c>
      <c r="C436" s="397"/>
      <c r="D436" s="90" t="s">
        <v>250</v>
      </c>
      <c r="E436" s="90"/>
      <c r="F436" s="90"/>
      <c r="G436" s="90"/>
      <c r="H436" s="82">
        <v>4</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1</v>
      </c>
      <c r="I438" s="98"/>
      <c r="J438" s="98"/>
      <c r="K438" s="98"/>
      <c r="L438" s="98"/>
      <c r="M438" s="98"/>
      <c r="N438" s="98"/>
      <c r="O438" s="98"/>
      <c r="P438" s="37" t="s">
        <v>479</v>
      </c>
    </row>
    <row r="439" spans="2:16" ht="20.100000000000001" customHeight="1">
      <c r="B439" s="398"/>
      <c r="C439" s="399"/>
      <c r="D439" s="90" t="s">
        <v>253</v>
      </c>
      <c r="E439" s="90"/>
      <c r="F439" s="90"/>
      <c r="G439" s="90"/>
      <c r="H439" s="82">
        <v>6</v>
      </c>
      <c r="I439" s="98"/>
      <c r="J439" s="98"/>
      <c r="K439" s="98"/>
      <c r="L439" s="98"/>
      <c r="M439" s="98"/>
      <c r="N439" s="98"/>
      <c r="O439" s="98"/>
      <c r="P439" s="37" t="s">
        <v>479</v>
      </c>
    </row>
    <row r="440" spans="2:16" ht="20.100000000000001" customHeight="1">
      <c r="B440" s="398"/>
      <c r="C440" s="399"/>
      <c r="D440" s="90" t="s">
        <v>254</v>
      </c>
      <c r="E440" s="90"/>
      <c r="F440" s="90"/>
      <c r="G440" s="90"/>
      <c r="H440" s="82">
        <v>5</v>
      </c>
      <c r="I440" s="98"/>
      <c r="J440" s="98"/>
      <c r="K440" s="98"/>
      <c r="L440" s="98"/>
      <c r="M440" s="98"/>
      <c r="N440" s="98"/>
      <c r="O440" s="98"/>
      <c r="P440" s="37" t="s">
        <v>479</v>
      </c>
    </row>
    <row r="441" spans="2:16" ht="20.100000000000001" customHeight="1">
      <c r="B441" s="398"/>
      <c r="C441" s="399"/>
      <c r="D441" s="90" t="s">
        <v>255</v>
      </c>
      <c r="E441" s="90"/>
      <c r="F441" s="90"/>
      <c r="G441" s="90"/>
      <c r="H441" s="82">
        <v>2</v>
      </c>
      <c r="I441" s="98"/>
      <c r="J441" s="98"/>
      <c r="K441" s="98"/>
      <c r="L441" s="98"/>
      <c r="M441" s="98"/>
      <c r="N441" s="98"/>
      <c r="O441" s="98"/>
      <c r="P441" s="37" t="s">
        <v>479</v>
      </c>
    </row>
    <row r="442" spans="2:16" ht="20.100000000000001" customHeight="1">
      <c r="B442" s="398"/>
      <c r="C442" s="399"/>
      <c r="D442" s="90" t="s">
        <v>256</v>
      </c>
      <c r="E442" s="90"/>
      <c r="F442" s="90"/>
      <c r="G442" s="90"/>
      <c r="H442" s="82">
        <v>4</v>
      </c>
      <c r="I442" s="98"/>
      <c r="J442" s="98"/>
      <c r="K442" s="98"/>
      <c r="L442" s="98"/>
      <c r="M442" s="98"/>
      <c r="N442" s="98"/>
      <c r="O442" s="98"/>
      <c r="P442" s="37" t="s">
        <v>479</v>
      </c>
    </row>
    <row r="443" spans="2:16" ht="20.100000000000001" customHeight="1">
      <c r="B443" s="400"/>
      <c r="C443" s="401"/>
      <c r="D443" s="90" t="s">
        <v>257</v>
      </c>
      <c r="E443" s="90"/>
      <c r="F443" s="90"/>
      <c r="G443" s="90"/>
      <c r="H443" s="82">
        <v>1</v>
      </c>
      <c r="I443" s="98"/>
      <c r="J443" s="98"/>
      <c r="K443" s="98"/>
      <c r="L443" s="98"/>
      <c r="M443" s="98"/>
      <c r="N443" s="98"/>
      <c r="O443" s="98"/>
      <c r="P443" s="37" t="s">
        <v>479</v>
      </c>
    </row>
    <row r="444" spans="2:16" ht="20.100000000000001" customHeight="1">
      <c r="B444" s="152" t="s">
        <v>243</v>
      </c>
      <c r="C444" s="90"/>
      <c r="D444" s="90" t="s">
        <v>258</v>
      </c>
      <c r="E444" s="90"/>
      <c r="F444" s="90"/>
      <c r="G444" s="90"/>
      <c r="H444" s="82">
        <v>3</v>
      </c>
      <c r="I444" s="98"/>
      <c r="J444" s="98"/>
      <c r="K444" s="98"/>
      <c r="L444" s="98"/>
      <c r="M444" s="98"/>
      <c r="N444" s="98"/>
      <c r="O444" s="98"/>
      <c r="P444" s="37" t="s">
        <v>479</v>
      </c>
    </row>
    <row r="445" spans="2:16" ht="20.100000000000001" customHeight="1">
      <c r="B445" s="152"/>
      <c r="C445" s="90"/>
      <c r="D445" s="90" t="s">
        <v>259</v>
      </c>
      <c r="E445" s="90"/>
      <c r="F445" s="90"/>
      <c r="G445" s="90"/>
      <c r="H445" s="82">
        <v>4</v>
      </c>
      <c r="I445" s="98"/>
      <c r="J445" s="98"/>
      <c r="K445" s="98"/>
      <c r="L445" s="98"/>
      <c r="M445" s="98"/>
      <c r="N445" s="98"/>
      <c r="O445" s="98"/>
      <c r="P445" s="37" t="s">
        <v>479</v>
      </c>
    </row>
    <row r="446" spans="2:16" ht="20.100000000000001" customHeight="1">
      <c r="B446" s="152"/>
      <c r="C446" s="90"/>
      <c r="D446" s="90" t="s">
        <v>260</v>
      </c>
      <c r="E446" s="90"/>
      <c r="F446" s="90"/>
      <c r="G446" s="90"/>
      <c r="H446" s="82">
        <v>12</v>
      </c>
      <c r="I446" s="98"/>
      <c r="J446" s="98"/>
      <c r="K446" s="98"/>
      <c r="L446" s="98"/>
      <c r="M446" s="98"/>
      <c r="N446" s="98"/>
      <c r="O446" s="98"/>
      <c r="P446" s="37" t="s">
        <v>479</v>
      </c>
    </row>
    <row r="447" spans="2:16" ht="20.100000000000001" customHeight="1">
      <c r="B447" s="152"/>
      <c r="C447" s="90"/>
      <c r="D447" s="90" t="s">
        <v>261</v>
      </c>
      <c r="E447" s="90"/>
      <c r="F447" s="90"/>
      <c r="G447" s="90"/>
      <c r="H447" s="82">
        <v>4</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75.7</v>
      </c>
      <c r="I452" s="147"/>
      <c r="J452" s="147"/>
      <c r="K452" s="147"/>
      <c r="L452" s="147"/>
      <c r="M452" s="147"/>
      <c r="N452" s="147"/>
      <c r="O452" s="147"/>
      <c r="P452" s="49" t="s">
        <v>485</v>
      </c>
    </row>
    <row r="453" spans="2:20" ht="20.100000000000001" customHeight="1">
      <c r="B453" s="152" t="s">
        <v>266</v>
      </c>
      <c r="C453" s="90"/>
      <c r="D453" s="90"/>
      <c r="E453" s="90"/>
      <c r="F453" s="90"/>
      <c r="G453" s="90"/>
      <c r="H453" s="82">
        <v>23</v>
      </c>
      <c r="I453" s="98"/>
      <c r="J453" s="98"/>
      <c r="K453" s="98"/>
      <c r="L453" s="98"/>
      <c r="M453" s="98"/>
      <c r="N453" s="98"/>
      <c r="O453" s="98"/>
      <c r="P453" s="37" t="s">
        <v>477</v>
      </c>
    </row>
    <row r="454" spans="2:20" ht="20.100000000000001" customHeight="1">
      <c r="B454" s="152" t="s">
        <v>267</v>
      </c>
      <c r="C454" s="90"/>
      <c r="D454" s="90"/>
      <c r="E454" s="90"/>
      <c r="F454" s="90"/>
      <c r="G454" s="90"/>
      <c r="H454" s="82">
        <v>92</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1</v>
      </c>
      <c r="I459" s="147"/>
      <c r="J459" s="147"/>
      <c r="K459" s="147"/>
      <c r="L459" s="147"/>
      <c r="M459" s="147"/>
      <c r="N459" s="147"/>
      <c r="O459" s="147"/>
      <c r="P459" s="49" t="s">
        <v>479</v>
      </c>
    </row>
    <row r="460" spans="2:20" ht="20.100000000000001" customHeight="1">
      <c r="B460" s="414"/>
      <c r="C460" s="415"/>
      <c r="D460" s="415"/>
      <c r="E460" s="90" t="s">
        <v>276</v>
      </c>
      <c r="F460" s="90"/>
      <c r="G460" s="90"/>
      <c r="H460" s="82">
        <v>2</v>
      </c>
      <c r="I460" s="98"/>
      <c r="J460" s="98"/>
      <c r="K460" s="98"/>
      <c r="L460" s="98"/>
      <c r="M460" s="98"/>
      <c r="N460" s="98"/>
      <c r="O460" s="98"/>
      <c r="P460" s="37" t="s">
        <v>479</v>
      </c>
    </row>
    <row r="461" spans="2:20" ht="20.100000000000001" customHeight="1">
      <c r="B461" s="414"/>
      <c r="C461" s="415"/>
      <c r="D461" s="415"/>
      <c r="E461" s="90" t="s">
        <v>277</v>
      </c>
      <c r="F461" s="90"/>
      <c r="G461" s="90"/>
      <c r="H461" s="82">
        <v>3</v>
      </c>
      <c r="I461" s="98"/>
      <c r="J461" s="98"/>
      <c r="K461" s="98"/>
      <c r="L461" s="98"/>
      <c r="M461" s="98"/>
      <c r="N461" s="98"/>
      <c r="O461" s="98"/>
      <c r="P461" s="37" t="s">
        <v>479</v>
      </c>
    </row>
    <row r="462" spans="2:20" ht="20.100000000000001" customHeight="1">
      <c r="B462" s="414"/>
      <c r="C462" s="415"/>
      <c r="D462" s="415"/>
      <c r="E462" s="90" t="s">
        <v>415</v>
      </c>
      <c r="F462" s="90"/>
      <c r="G462" s="90"/>
      <c r="H462" s="82">
        <v>4</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v>1</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t="s">
        <v>2578</v>
      </c>
      <c r="I466" s="191"/>
      <c r="J466" s="191"/>
      <c r="K466" s="191"/>
      <c r="L466" s="191"/>
      <c r="M466" s="191"/>
      <c r="N466" s="191"/>
      <c r="O466" s="191"/>
      <c r="P466" s="192"/>
    </row>
    <row r="467" spans="1:20" ht="20.100000000000001" customHeight="1">
      <c r="B467" s="152"/>
      <c r="C467" s="90"/>
      <c r="D467" s="90"/>
      <c r="E467" s="90" t="s">
        <v>274</v>
      </c>
      <c r="F467" s="90"/>
      <c r="G467" s="90"/>
      <c r="H467" s="82">
        <v>9</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2579</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2580</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c r="I477" s="35" t="s">
        <v>486</v>
      </c>
      <c r="J477" s="24"/>
      <c r="K477" s="35" t="s">
        <v>487</v>
      </c>
      <c r="L477" s="56" t="s">
        <v>435</v>
      </c>
      <c r="M477" s="24"/>
      <c r="N477" s="35" t="s">
        <v>486</v>
      </c>
      <c r="O477" s="24"/>
      <c r="P477" s="37" t="s">
        <v>487</v>
      </c>
    </row>
    <row r="478" spans="1:20" ht="20.100000000000001" customHeight="1">
      <c r="B478" s="408"/>
      <c r="C478" s="78"/>
      <c r="D478" s="79"/>
      <c r="E478" s="80"/>
      <c r="F478" s="245" t="s">
        <v>283</v>
      </c>
      <c r="G478" s="247"/>
      <c r="H478" s="23"/>
      <c r="I478" s="35" t="s">
        <v>486</v>
      </c>
      <c r="J478" s="24"/>
      <c r="K478" s="35" t="s">
        <v>487</v>
      </c>
      <c r="L478" s="56" t="s">
        <v>435</v>
      </c>
      <c r="M478" s="24"/>
      <c r="N478" s="35" t="s">
        <v>486</v>
      </c>
      <c r="O478" s="24"/>
      <c r="P478" s="37" t="s">
        <v>487</v>
      </c>
    </row>
    <row r="479" spans="1:20" ht="39.950000000000003" customHeight="1">
      <c r="B479" s="408"/>
      <c r="C479" s="232" t="s">
        <v>284</v>
      </c>
      <c r="D479" s="140"/>
      <c r="E479" s="140"/>
      <c r="F479" s="140"/>
      <c r="G479" s="141"/>
      <c r="H479" s="87"/>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2581</v>
      </c>
      <c r="I481" s="88"/>
      <c r="J481" s="88"/>
      <c r="K481" s="88"/>
      <c r="L481" s="88"/>
      <c r="M481" s="88"/>
      <c r="N481" s="88"/>
      <c r="O481" s="88"/>
      <c r="P481" s="89"/>
    </row>
    <row r="482" spans="2:16" ht="20.100000000000001" customHeight="1">
      <c r="B482" s="419"/>
      <c r="C482" s="232" t="s">
        <v>14</v>
      </c>
      <c r="D482" s="140"/>
      <c r="E482" s="140"/>
      <c r="F482" s="140"/>
      <c r="G482" s="141"/>
      <c r="H482" s="228" t="s">
        <v>2535</v>
      </c>
      <c r="I482" s="229"/>
      <c r="J482" s="35" t="s">
        <v>469</v>
      </c>
      <c r="K482" s="229" t="s">
        <v>2582</v>
      </c>
      <c r="L482" s="229"/>
      <c r="M482" s="35" t="s">
        <v>469</v>
      </c>
      <c r="N482" s="229" t="s">
        <v>2583</v>
      </c>
      <c r="O482" s="229"/>
      <c r="P482" s="230"/>
    </row>
    <row r="483" spans="2:16" ht="20.100000000000001" customHeight="1">
      <c r="B483" s="419"/>
      <c r="C483" s="237" t="s">
        <v>280</v>
      </c>
      <c r="D483" s="220"/>
      <c r="E483" s="221"/>
      <c r="F483" s="245" t="s">
        <v>281</v>
      </c>
      <c r="G483" s="247"/>
      <c r="H483" s="23">
        <v>8</v>
      </c>
      <c r="I483" s="35" t="s">
        <v>486</v>
      </c>
      <c r="J483" s="24">
        <v>45</v>
      </c>
      <c r="K483" s="35" t="s">
        <v>487</v>
      </c>
      <c r="L483" s="56" t="s">
        <v>435</v>
      </c>
      <c r="M483" s="24">
        <v>17</v>
      </c>
      <c r="N483" s="35" t="s">
        <v>486</v>
      </c>
      <c r="O483" s="24">
        <v>15</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t="s">
        <v>2584</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2557</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2585</v>
      </c>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2555</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2555</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2555</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2557</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2557</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2557</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2557</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2557</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2557</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2557</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2555</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2557</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2557</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2557</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2557</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2557</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2557</v>
      </c>
      <c r="M560" s="98"/>
      <c r="N560" s="98"/>
      <c r="O560" s="98"/>
      <c r="P560" s="99"/>
      <c r="Q560" s="2"/>
      <c r="R560" s="2"/>
      <c r="S560" s="15" t="str">
        <f t="shared" si="4"/>
        <v/>
      </c>
      <c r="T560" s="69"/>
      <c r="U560" s="2"/>
      <c r="V560" s="2"/>
    </row>
    <row r="561" spans="2:20" ht="20.100000000000001" customHeight="1">
      <c r="B561" s="306" t="s">
        <v>296</v>
      </c>
      <c r="C561" s="90"/>
      <c r="D561" s="90"/>
      <c r="E561" s="90"/>
      <c r="F561" s="82" t="s">
        <v>2555</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2557</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2557</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2555</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16" zoomScaleNormal="85" zoomScaleSheetLayoutView="100" workbookViewId="0">
      <selection activeCell="R48" sqref="R4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2588</v>
      </c>
      <c r="K4" s="492"/>
      <c r="L4" s="492"/>
      <c r="M4" s="491" t="s">
        <v>2589</v>
      </c>
      <c r="N4" s="492"/>
      <c r="O4" s="492"/>
      <c r="P4" s="492"/>
      <c r="Q4" s="492"/>
      <c r="R4" s="65" t="s">
        <v>2563</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2588</v>
      </c>
      <c r="K48" s="492"/>
      <c r="L48" s="492"/>
      <c r="M48" s="491" t="s">
        <v>2589</v>
      </c>
      <c r="N48" s="492"/>
      <c r="O48" s="492"/>
      <c r="P48" s="492"/>
      <c r="Q48" s="492"/>
      <c r="R48" s="65" t="s">
        <v>2563</v>
      </c>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64" zoomScaleNormal="85" zoomScaleSheetLayoutView="64" workbookViewId="0">
      <selection activeCell="AE24" sqref="AE24:AN2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2555</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2555</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2557</v>
      </c>
      <c r="Q8" s="539"/>
      <c r="R8" s="539"/>
      <c r="S8" s="539"/>
      <c r="T8" s="539"/>
      <c r="U8" s="540"/>
      <c r="V8" s="553" t="s">
        <v>2563</v>
      </c>
      <c r="W8" s="553"/>
      <c r="X8" s="553"/>
      <c r="Y8" s="553"/>
      <c r="Z8" s="553"/>
      <c r="AA8" s="553"/>
      <c r="AB8" s="544"/>
      <c r="AC8" s="545"/>
      <c r="AD8" s="545"/>
      <c r="AE8" s="544" t="s">
        <v>2590</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2555</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2557</v>
      </c>
      <c r="Q10" s="539"/>
      <c r="R10" s="539"/>
      <c r="S10" s="539"/>
      <c r="T10" s="539"/>
      <c r="U10" s="540"/>
      <c r="V10" s="553" t="s">
        <v>2563</v>
      </c>
      <c r="W10" s="553"/>
      <c r="X10" s="553"/>
      <c r="Y10" s="553"/>
      <c r="Z10" s="553"/>
      <c r="AA10" s="553"/>
      <c r="AB10" s="544"/>
      <c r="AC10" s="545"/>
      <c r="AD10" s="545"/>
      <c r="AE10" s="544" t="s">
        <v>2590</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2555</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2557</v>
      </c>
      <c r="Q12" s="539"/>
      <c r="R12" s="539"/>
      <c r="S12" s="539"/>
      <c r="T12" s="539"/>
      <c r="U12" s="540"/>
      <c r="V12" s="553" t="s">
        <v>2563</v>
      </c>
      <c r="W12" s="553"/>
      <c r="X12" s="553"/>
      <c r="Y12" s="553"/>
      <c r="Z12" s="553"/>
      <c r="AA12" s="553"/>
      <c r="AB12" s="544"/>
      <c r="AC12" s="545"/>
      <c r="AD12" s="545"/>
      <c r="AE12" s="544" t="s">
        <v>2590</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2555</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2557</v>
      </c>
      <c r="Q14" s="539"/>
      <c r="R14" s="539"/>
      <c r="S14" s="539"/>
      <c r="T14" s="539"/>
      <c r="U14" s="540"/>
      <c r="V14" s="553" t="s">
        <v>2563</v>
      </c>
      <c r="W14" s="553"/>
      <c r="X14" s="553"/>
      <c r="Y14" s="553" t="s">
        <v>2563</v>
      </c>
      <c r="Z14" s="553"/>
      <c r="AA14" s="553"/>
      <c r="AB14" s="544" t="s">
        <v>2591</v>
      </c>
      <c r="AC14" s="545"/>
      <c r="AD14" s="545"/>
      <c r="AE14" s="544" t="s">
        <v>2592</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t="s">
        <v>2555</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2557</v>
      </c>
      <c r="Q17" s="579"/>
      <c r="R17" s="579"/>
      <c r="S17" s="579"/>
      <c r="T17" s="579"/>
      <c r="U17" s="580"/>
      <c r="V17" s="550" t="s">
        <v>2563</v>
      </c>
      <c r="W17" s="550"/>
      <c r="X17" s="550"/>
      <c r="Y17" s="550"/>
      <c r="Z17" s="550"/>
      <c r="AA17" s="550"/>
      <c r="AB17" s="541"/>
      <c r="AC17" s="542"/>
      <c r="AD17" s="542"/>
      <c r="AE17" s="541" t="s">
        <v>2593</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2557</v>
      </c>
      <c r="Q18" s="539"/>
      <c r="R18" s="539"/>
      <c r="S18" s="539"/>
      <c r="T18" s="539"/>
      <c r="U18" s="540"/>
      <c r="V18" s="553" t="s">
        <v>2563</v>
      </c>
      <c r="W18" s="553"/>
      <c r="X18" s="553"/>
      <c r="Y18" s="553"/>
      <c r="Z18" s="553"/>
      <c r="AA18" s="553"/>
      <c r="AB18" s="544"/>
      <c r="AC18" s="545"/>
      <c r="AD18" s="545"/>
      <c r="AE18" s="544" t="s">
        <v>2590</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2557</v>
      </c>
      <c r="Q19" s="539"/>
      <c r="R19" s="539"/>
      <c r="S19" s="539"/>
      <c r="T19" s="539"/>
      <c r="U19" s="540"/>
      <c r="V19" s="553" t="s">
        <v>2563</v>
      </c>
      <c r="W19" s="553"/>
      <c r="X19" s="553"/>
      <c r="Y19" s="553"/>
      <c r="Z19" s="553"/>
      <c r="AA19" s="553"/>
      <c r="AB19" s="544"/>
      <c r="AC19" s="545"/>
      <c r="AD19" s="545"/>
      <c r="AE19" s="544" t="s">
        <v>2590</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2557</v>
      </c>
      <c r="Q20" s="539"/>
      <c r="R20" s="539"/>
      <c r="S20" s="539"/>
      <c r="T20" s="539"/>
      <c r="U20" s="540"/>
      <c r="V20" s="553" t="s">
        <v>2563</v>
      </c>
      <c r="W20" s="553"/>
      <c r="X20" s="553"/>
      <c r="Y20" s="553"/>
      <c r="Z20" s="553"/>
      <c r="AA20" s="553"/>
      <c r="AB20" s="544"/>
      <c r="AC20" s="545"/>
      <c r="AD20" s="545"/>
      <c r="AE20" s="544" t="s">
        <v>2590</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2557</v>
      </c>
      <c r="Q21" s="539"/>
      <c r="R21" s="539"/>
      <c r="S21" s="539"/>
      <c r="T21" s="539"/>
      <c r="U21" s="540"/>
      <c r="V21" s="553" t="s">
        <v>2563</v>
      </c>
      <c r="W21" s="553"/>
      <c r="X21" s="553"/>
      <c r="Y21" s="553"/>
      <c r="Z21" s="553"/>
      <c r="AA21" s="553"/>
      <c r="AB21" s="544"/>
      <c r="AC21" s="545"/>
      <c r="AD21" s="545"/>
      <c r="AE21" s="544" t="s">
        <v>2594</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2555</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2555</v>
      </c>
      <c r="Q23" s="539"/>
      <c r="R23" s="539"/>
      <c r="S23" s="539"/>
      <c r="T23" s="539"/>
      <c r="U23" s="540"/>
      <c r="V23" s="553"/>
      <c r="W23" s="553"/>
      <c r="X23" s="553"/>
      <c r="Y23" s="553"/>
      <c r="Z23" s="553"/>
      <c r="AA23" s="553"/>
      <c r="AB23" s="544"/>
      <c r="AC23" s="545"/>
      <c r="AD23" s="545"/>
      <c r="AE23" s="544" t="s">
        <v>2595</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2557</v>
      </c>
      <c r="Q24" s="539"/>
      <c r="R24" s="539"/>
      <c r="S24" s="539"/>
      <c r="T24" s="539"/>
      <c r="U24" s="540"/>
      <c r="V24" s="553"/>
      <c r="W24" s="553"/>
      <c r="X24" s="553"/>
      <c r="Y24" s="553" t="s">
        <v>2563</v>
      </c>
      <c r="Z24" s="553"/>
      <c r="AA24" s="553"/>
      <c r="AB24" s="544" t="s">
        <v>2591</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2557</v>
      </c>
      <c r="Q25" s="539"/>
      <c r="R25" s="539"/>
      <c r="S25" s="539"/>
      <c r="T25" s="539"/>
      <c r="U25" s="540"/>
      <c r="V25" s="553"/>
      <c r="W25" s="553"/>
      <c r="X25" s="553"/>
      <c r="Y25" s="553" t="s">
        <v>2563</v>
      </c>
      <c r="Z25" s="553"/>
      <c r="AA25" s="553"/>
      <c r="AB25" s="544" t="s">
        <v>2591</v>
      </c>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2557</v>
      </c>
      <c r="Q26" s="582"/>
      <c r="R26" s="582"/>
      <c r="S26" s="582"/>
      <c r="T26" s="582"/>
      <c r="U26" s="583"/>
      <c r="V26" s="552"/>
      <c r="W26" s="552"/>
      <c r="X26" s="552"/>
      <c r="Y26" s="552" t="s">
        <v>2563</v>
      </c>
      <c r="Z26" s="552"/>
      <c r="AA26" s="552"/>
      <c r="AB26" s="547" t="s">
        <v>2591</v>
      </c>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2555</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2557</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2557</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2557</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2557</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2557</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2557</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2557</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2021-03-04T10:23:32Z</cp:lastPrinted>
  <dcterms:created xsi:type="dcterms:W3CDTF">2020-12-23T05:28:24Z</dcterms:created>
  <dcterms:modified xsi:type="dcterms:W3CDTF">2025-10-17T04:47:56Z</dcterms:modified>
</cp:coreProperties>
</file>