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owner\AppData\Roaming\Everidays\work\lock\e474a0c888c4c22873c1\"/>
    </mc:Choice>
  </mc:AlternateContent>
  <xr:revisionPtr revIDLastSave="0" documentId="13_ncr:1_{A7E91315-032D-4238-B90E-3EE6F9942A5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<sst xmlns="http://schemas.openxmlformats.org/spreadsheetml/2006/main" count="3116" uniqueCount="2611">
  <si>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</si>
  <si>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</si>
  <si>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</si>
  <si>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</si>
  <si>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</si>
  <si>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</si>
  <si>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</si>
  <si>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</si>
  <si>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</si>
  <si>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</si>
  <si>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</si>
  <si>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</si>
  <si>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</si>
  <si>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</si>
  <si>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</si>
  <si>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</si>
  <si>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</si>
  <si>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</si>
  <si>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</si>
  <si>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</si>
  <si>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</si>
  <si>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</si>
  <si>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</si>
  <si>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</si>
  <si>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</si>
  <si>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</si>
  <si>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</si>
  <si>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</si>
  <si>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</si>
  <si>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</si>
  <si>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</si>
  <si>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</si>
  <si>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</si>
  <si>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</si>
  <si>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</si>
  <si>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</si>
  <si>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</si>
  <si>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</si>
  <si>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</si>
  <si>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</si>
  <si>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</si>
  <si>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</si>
  <si>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</si>
  <si>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</si>
  <si>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</si>
  <si>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</si>
  <si>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</si>
  <si>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</si>
  <si>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</si>
  <si>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</si>
  <si>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</si>
  <si>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</si>
  <si>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</si>
  <si>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</si>
  <si>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</si>
  <si>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</si>
  <si>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</si>
  <si>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</si>
  <si>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</si>
  <si>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</si>
  <si>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</si>
  <si>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</si>
  <si>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</si>
  <si>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</si>
  <si>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</si>
  <si>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</si>
  <si>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</si>
  <si>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</si>
  <si>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</si>
  <si>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</si>
  <si>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</si>
  <si>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</si>
  <si>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</si>
  <si>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</si>
  <si>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</si>
  <si>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</si>
  <si>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</si>
  <si>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</si>
  <si>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</si>
  <si>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</si>
  <si>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</si>
  <si>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</si>
  <si>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</si>
  <si>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</si>
  <si>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</si>
  <si>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</si>
  <si>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</si>
  <si>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</si>
  <si>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</si>
  <si>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</si>
  <si>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</si>
  <si>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</si>
  <si>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</si>
  <si>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</si>
  <si>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</si>
  <si>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</si>
  <si>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</si>
  <si>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</si>
  <si>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</si>
  <si>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</si>
  <si>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</si>
  <si>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</si>
  <si>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</si>
  <si>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</si>
  <si>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</si>
  <si>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</si>
  <si>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</si>
  <si>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</si>
  <si>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</si>
  <si>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</si>
  <si>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</si>
  <si>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</si>
  <si>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</si>
  <si>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</si>
  <si>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</si>
  <si>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</si>
  <si>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</si>
  <si>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</si>
  <si>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</si>
  <si>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</si>
  <si>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</si>
  <si>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</si>
  <si>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</si>
  <si>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</si>
  <si>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</si>
  <si>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</si>
  <si>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</si>
  <si>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</si>
  <si>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</si>
  <si>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</si>
  <si>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</si>
  <si>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</si>
  <si>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</si>
  <si>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</si>
  <si>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</si>
  <si>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</si>
  <si>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</si>
  <si>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</si>
  <si>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</si>
  <si>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</si>
  <si>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</si>
  <si>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</si>
  <si>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</si>
  <si>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</si>
  <si>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</si>
  <si>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</si>
  <si>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</si>
  <si>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</si>
  <si>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</si>
  <si>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</si>
  <si>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</si>
  <si>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</si>
  <si>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</si>
  <si>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</si>
  <si>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</si>
  <si>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</si>
  <si>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</si>
  <si>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</si>
  <si>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</si>
  <si>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</si>
  <si>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</si>
  <si>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</si>
  <si>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</si>
  <si>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</si>
  <si>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</si>
  <si>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</si>
  <si>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</si>
  <si>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</si>
  <si>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</si>
  <si>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</si>
  <si>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</si>
  <si>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</si>
  <si>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</si>
  <si>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</si>
  <si>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</si>
  <si>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</si>
  <si>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</si>
  <si>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</si>
  <si>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</si>
  <si>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</si>
  <si>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</si>
  <si>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</si>
  <si>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</si>
  <si>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</si>
  <si>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</si>
  <si>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</si>
  <si>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</si>
  <si>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</si>
  <si>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</si>
  <si>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</si>
  <si>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</si>
  <si>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</si>
  <si>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</si>
  <si>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</si>
  <si>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</si>
  <si>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</si>
  <si>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</si>
  <si>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</si>
  <si>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</si>
  <si>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</si>
  <si>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</si>
  <si>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</si>
  <si>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</si>
  <si>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</si>
  <si>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</si>
  <si>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</si>
  <si>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</si>
  <si>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</si>
  <si>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</si>
  <si>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</si>
  <si>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</si>
  <si>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</si>
  <si>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</si>
  <si>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</si>
  <si>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</si>
  <si>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</si>
  <si>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</si>
  <si>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</si>
  <si>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</si>
  <si>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</si>
  <si>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</si>
  <si>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</si>
  <si>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</si>
  <si>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</si>
  <si>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</si>
  <si>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</si>
  <si>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</si>
  <si>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</si>
  <si>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</si>
  <si>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</si>
  <si>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</si>
  <si>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</si>
  <si>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</si>
  <si>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</si>
  <si>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</si>
  <si>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</si>
  <si>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</si>
  <si>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</si>
  <si>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</si>
  <si>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</si>
  <si>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</si>
  <si>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</si>
  <si>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</si>
  <si>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</si>
  <si>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</si>
  <si>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</si>
  <si>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</si>
  <si>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</si>
  <si>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</si>
  <si>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</si>
  <si>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</si>
  <si>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</si>
  <si>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</si>
  <si>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</si>
  <si>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</si>
  <si>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</si>
  <si>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</si>
  <si>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</si>
  <si>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</si>
  <si>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</si>
  <si>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</si>
  <si>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</si>
  <si>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</si>
  <si>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</si>
  <si>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</si>
  <si>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</si>
  <si>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</si>
  <si>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</si>
  <si>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</si>
  <si>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</si>
  <si>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</si>
  <si>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</si>
  <si>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</si>
  <si>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</si>
  <si>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</si>
  <si>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</si>
  <si>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</si>
  <si>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</si>
  <si>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</si>
  <si>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</si>
  <si>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</si>
  <si>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</si>
  <si>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</si>
  <si>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</si>
  <si>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</si>
  <si>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</si>
  <si>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</si>
  <si>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</si>
  <si>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</si>
  <si>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</si>
  <si>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</si>
  <si>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</si>
  <si>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</si>
  <si>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</si>
  <si>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</si>
  <si>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</si>
  <si>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</si>
  <si>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</si>
  <si>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</si>
  <si>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</si>
  <si>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</si>
  <si>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</si>
  <si>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</si>
  <si>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</si>
  <si>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</si>
  <si>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</si>
  <si>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</si>
  <si>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</si>
  <si>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</si>
  <si>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</si>
  <si>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</si>
  <si>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</si>
  <si>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</si>
  <si>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</si>
  <si>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</si>
  <si>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</si>
  <si>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</si>
  <si>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</si>
  <si>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</si>
  <si>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</si>
  <si>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</si>
  <si>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</si>
  <si>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</si>
  <si>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</si>
  <si>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</si>
  <si>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</si>
  <si>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</si>
  <si>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</si>
  <si>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</si>
  <si>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</si>
  <si>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</si>
  <si>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</si>
  <si>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</si>
  <si>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</si>
  <si>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</si>
  <si>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</si>
  <si>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</si>
  <si>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</si>
  <si>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</si>
  <si>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</si>
  <si>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</si>
  <si>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</si>
  <si>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</si>
  <si>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</si>
  <si>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</si>
  <si>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</si>
  <si>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</si>
  <si>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</si>
  <si>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</si>
  <si>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</si>
  <si>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</si>
  <si>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</si>
  <si>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</si>
  <si>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</si>
  <si>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</si>
  <si>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</si>
  <si>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</si>
  <si>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</si>
  <si>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</si>
  <si>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</si>
  <si>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</si>
  <si>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</si>
  <si>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</si>
  <si>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</si>
  <si>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</si>
  <si>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</si>
  <si>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</si>
  <si>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</si>
  <si>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</si>
  <si>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</si>
  <si>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</si>
  <si>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</si>
  <si>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</si>
  <si>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</si>
  <si>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</si>
  <si>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</si>
  <si>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</si>
  <si>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</si>
  <si>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</si>
  <si>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</si>
  <si>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</si>
  <si>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</si>
  <si>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</si>
  <si>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</si>
  <si>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</si>
  <si>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</si>
  <si>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</si>
  <si>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</si>
  <si>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</si>
  <si>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</si>
  <si>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</si>
  <si>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</si>
  <si>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</si>
  <si>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</si>
  <si>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</si>
  <si>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</si>
  <si>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</si>
  <si>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</si>
  <si>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</si>
  <si>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</si>
  <si>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</si>
  <si>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</si>
  <si>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</si>
  <si>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</si>
  <si>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</si>
  <si>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</si>
  <si>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</si>
  <si>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</si>
  <si>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</si>
  <si>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</si>
  <si>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</si>
  <si>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</si>
  <si>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</si>
  <si>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</si>
  <si>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</si>
  <si>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</si>
  <si>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</si>
  <si>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</si>
  <si>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</si>
  <si>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</si>
  <si>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</si>
  <si>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</si>
  <si>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</si>
  <si>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</si>
  <si>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</si>
  <si>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</si>
  <si>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</si>
  <si>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</si>
  <si>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</si>
  <si>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</si>
  <si>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</si>
  <si>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</si>
  <si>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</si>
  <si>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</si>
  <si>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</si>
  <si>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</si>
  <si>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</si>
  <si>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</si>
  <si>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</si>
  <si>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</si>
  <si>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</si>
  <si>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</si>
  <si>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</si>
  <si>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</si>
  <si>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</si>
  <si>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</si>
  <si>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</si>
  <si>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</si>
  <si>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</si>
  <si>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</si>
  <si>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</si>
  <si>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</si>
  <si>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</si>
  <si>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</si>
  <si>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</si>
  <si>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</si>
  <si>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</si>
  <si>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</si>
  <si>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</si>
  <si>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</si>
  <si>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</si>
  <si>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</si>
  <si>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</si>
  <si>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</si>
  <si>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</si>
  <si>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</si>
  <si>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</si>
  <si>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</si>
  <si>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</si>
  <si>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</si>
  <si>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</si>
  <si>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</si>
  <si>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</si>
  <si>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</si>
  <si>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</si>
  <si>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</si>
  <si>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</si>
  <si>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</si>
  <si>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</si>
  <si>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</si>
  <si>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</si>
  <si>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</si>
  <si>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</si>
  <si>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</si>
  <si>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</si>
  <si>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</si>
  <si>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</si>
  <si>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</si>
  <si>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</si>
  <si>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</si>
  <si>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</si>
  <si>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</si>
  <si>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</si>
  <si>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</si>
  <si>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</si>
  <si>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</si>
  <si>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</si>
  <si>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</si>
  <si>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</si>
  <si>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</si>
  <si>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</si>
  <si>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</si>
  <si>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</si>
  <si>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</si>
  <si>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</si>
  <si>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</si>
  <si>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</si>
  <si>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</si>
  <si>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</si>
  <si>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</si>
  <si>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</si>
  <si>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</si>
  <si>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</si>
  <si>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</si>
  <si>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</si>
  <si>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</si>
  <si>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</si>
  <si>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</si>
  <si>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</si>
  <si>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</si>
  <si>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</si>
  <si>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</si>
  <si>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</si>
  <si>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</si>
  <si>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</si>
  <si>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</si>
  <si>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</si>
  <si>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</si>
  <si>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</si>
  <si>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</si>
  <si>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</si>
  <si>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</si>
  <si>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</si>
  <si>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</si>
  <si>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</si>
  <si>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</si>
  <si>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</si>
  <si>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</si>
  <si>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</si>
  <si>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</si>
  <si>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</si>
  <si>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</si>
  <si>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</si>
  <si>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</si>
  <si>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</si>
  <si>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</si>
  <si>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</si>
  <si>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</si>
  <si>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</si>
  <si>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</si>
  <si>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</si>
  <si>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</si>
  <si>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</si>
  <si>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</si>
  <si>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</si>
  <si>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</si>
  <si>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</si>
  <si>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</si>
  <si>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</si>
  <si>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</si>
  <si>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</si>
  <si>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</si>
  <si>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</si>
  <si>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</si>
  <si>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</si>
  <si>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</si>
  <si>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</si>
  <si>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</si>
  <si>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</si>
  <si>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</si>
  <si>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</si>
  <si>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</si>
  <si>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</si>
  <si>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</si>
  <si>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</si>
  <si>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</si>
  <si>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</si>
  <si>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</si>
  <si>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</si>
  <si>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</si>
  <si>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</si>
  <si>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</si>
  <si>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</si>
  <si>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</si>
  <si>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</si>
  <si>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</si>
  <si>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</si>
  <si>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</si>
  <si>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</si>
  <si>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</si>
  <si>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</si>
  <si>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</si>
  <si>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</si>
  <si>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</si>
  <si>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</si>
  <si>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</si>
  <si>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</si>
  <si>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</si>
  <si>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</si>
  <si>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</si>
  <si>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</si>
  <si>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</si>
  <si>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</si>
  <si>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</si>
  <si>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</si>
  <si>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</si>
  <si>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</si>
  <si>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</si>
  <si>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</si>
  <si>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</si>
  <si>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</si>
  <si>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</si>
  <si>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</si>
  <si>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</si>
  <si>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</si>
  <si>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</si>
  <si>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</si>
  <si>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</si>
  <si>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</si>
  <si>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</si>
  <si>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</si>
  <si>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</si>
  <si>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</si>
  <si>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</si>
  <si>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</si>
  <si>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</si>
  <si>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</si>
  <si>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</si>
  <si>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</si>
  <si>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</si>
  <si>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</si>
  <si>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</si>
  <si>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</si>
  <si>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</si>
  <si>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</si>
  <si>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</si>
  <si>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</si>
  <si>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</si>
  <si>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</si>
  <si>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</si>
  <si>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</si>
  <si>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</si>
  <si>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</si>
  <si>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</si>
  <si>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</si>
  <si>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</si>
  <si>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</si>
  <si>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</si>
  <si>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</si>
  <si>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</si>
  <si>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</si>
  <si>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</si>
  <si>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</si>
  <si>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</si>
  <si>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</si>
  <si>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</si>
  <si>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</si>
  <si>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</si>
  <si>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</si>
  <si>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</si>
  <si>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</si>
  <si>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</si>
  <si>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</si>
  <si>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</si>
  <si>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</si>
  <si>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</si>
  <si>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</si>
  <si>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</si>
  <si>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</si>
  <si>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</si>
  <si>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</si>
  <si>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</si>
  <si>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</si>
  <si>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</si>
  <si>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</si>
  <si>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</si>
  <si>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</si>
  <si>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</si>
  <si>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</si>
  <si>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</si>
  <si>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</si>
  <si>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</si>
  <si>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</si>
  <si>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</si>
  <si>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</si>
  <si>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</si>
  <si>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</si>
  <si>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</si>
  <si>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</si>
  <si>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</si>
  <si>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</si>
  <si>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</si>
  <si>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</si>
  <si>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</si>
  <si>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</si>
  <si>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</si>
  <si>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</si>
  <si>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</si>
  <si>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</si>
  <si>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</si>
  <si>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</si>
  <si>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</si>
  <si>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</si>
  <si>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</si>
  <si>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</si>
  <si>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</si>
  <si>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</si>
  <si>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</si>
  <si>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</si>
  <si>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</si>
  <si>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</si>
  <si>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</si>
  <si>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</si>
  <si>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</si>
  <si>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</si>
  <si>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</si>
  <si>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</si>
  <si>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</si>
  <si>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</si>
  <si>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</si>
  <si>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</si>
  <si>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</si>
  <si>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</si>
  <si>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</si>
  <si>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</si>
  <si>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</si>
  <si>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</si>
  <si>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</si>
  <si>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</si>
  <si>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</si>
  <si>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</si>
  <si>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</si>
  <si>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</si>
  <si>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</si>
  <si>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</si>
  <si>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</si>
  <si>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</si>
  <si>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</si>
  <si>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</si>
  <si>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</si>
  <si>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</si>
  <si>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</si>
  <si>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</si>
  <si>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</si>
  <si>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</si>
  <si>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</si>
  <si>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</si>
  <si>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</si>
  <si>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</si>
  <si>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</si>
  <si>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</si>
  <si>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</si>
  <si>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</si>
  <si>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</si>
  <si>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</si>
  <si>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</si>
  <si>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</si>
  <si>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</si>
  <si>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</si>
  <si>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</si>
  <si>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</si>
  <si>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</si>
  <si>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</si>
  <si>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</si>
  <si>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</si>
  <si>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</si>
  <si>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</si>
  <si>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</si>
  <si>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</si>
  <si>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</si>
  <si>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</si>
  <si>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</si>
  <si>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</si>
  <si>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</si>
  <si>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</si>
  <si>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</si>
  <si>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</si>
  <si>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</si>
  <si>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</si>
  <si>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</si>
  <si>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</si>
  <si>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</si>
  <si>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</si>
  <si>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</si>
  <si>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</si>
  <si>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</si>
  <si>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</si>
  <si>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</si>
  <si>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</si>
  <si>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</si>
  <si>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</si>
  <si>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</si>
  <si>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</si>
  <si>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</si>
  <si>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</si>
  <si>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</si>
  <si>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</si>
  <si>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</si>
  <si>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</si>
  <si>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</si>
  <si>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</si>
  <si>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</si>
  <si>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</si>
  <si>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</si>
  <si>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</si>
  <si>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</si>
  <si>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</si>
  <si>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</si>
  <si>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</si>
  <si>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</si>
  <si>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</si>
  <si>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</si>
  <si>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</si>
  <si>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</si>
  <si>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</si>
  <si>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</si>
  <si>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</si>
  <si>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</si>
  <si>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</si>
  <si>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</si>
  <si>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</si>
  <si>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</si>
  <si>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</si>
  <si>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</si>
  <si>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</si>
  <si>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</si>
  <si>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</si>
  <si>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</si>
  <si>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</si>
  <si>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</si>
  <si>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</si>
  <si>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</si>
  <si>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</si>
  <si>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</si>
  <si>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</si>
  <si>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</si>
  <si>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</si>
  <si>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</si>
  <si>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</si>
  <si>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</si>
  <si>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</si>
  <si>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</si>
  <si>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</si>
  <si>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</si>
  <si>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</si>
  <si>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</si>
  <si>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</si>
  <si>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</si>
  <si>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</si>
  <si>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</si>
  <si>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</si>
  <si>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</si>
  <si>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</si>
  <si>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</si>
  <si>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</si>
  <si>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</si>
  <si>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</si>
  <si>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</si>
  <si>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</si>
  <si>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</si>
  <si>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</si>
  <si>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</si>
  <si>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</si>
  <si>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</si>
  <si>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</si>
  <si>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</si>
  <si>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</si>
  <si>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</si>
  <si>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</si>
  <si>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</si>
  <si>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</si>
  <si>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</si>
  <si>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</si>
  <si>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</si>
  <si>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</si>
  <si>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</si>
  <si>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</si>
  <si>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</si>
  <si>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</si>
  <si>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</si>
  <si>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</si>
  <si>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</si>
  <si>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</si>
  <si>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</si>
  <si>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</si>
  <si>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</si>
  <si>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</si>
  <si>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</si>
  <si>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</si>
  <si>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</si>
  <si>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</si>
  <si>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</si>
  <si>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</si>
  <si>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</si>
  <si>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</si>
  <si>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</si>
  <si>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</si>
  <si>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</si>
  <si>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</si>
  <si>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</si>
  <si>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</si>
  <si>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</si>
  <si>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</si>
  <si>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</si>
  <si>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</si>
  <si>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</si>
  <si>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</si>
  <si>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</si>
  <si>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</si>
  <si>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</si>
  <si>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</si>
  <si>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</si>
  <si>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</si>
  <si>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</si>
  <si>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</si>
  <si>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</si>
  <si>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</si>
  <si>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</si>
  <si>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</si>
  <si>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</si>
  <si>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</si>
  <si>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</si>
  <si>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</si>
  <si>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</si>
  <si>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</si>
  <si>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</si>
  <si>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</si>
  <si>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</si>
  <si>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</si>
  <si>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</si>
  <si>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</si>
  <si>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</si>
  <si>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</si>
  <si>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</si>
  <si>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</si>
  <si>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</si>
  <si>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</si>
  <si>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</si>
  <si>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</si>
  <si>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</si>
  <si>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</si>
  <si>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</si>
  <si>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</si>
  <si>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</si>
  <si>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</si>
  <si>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</si>
  <si>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</si>
  <si>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</si>
  <si>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</si>
  <si>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</si>
  <si>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</si>
  <si>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</si>
  <si>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</si>
  <si>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</si>
  <si>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</si>
  <si>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</si>
  <si>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</si>
  <si>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</si>
  <si>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</si>
  <si>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</si>
  <si>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</si>
  <si>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</si>
  <si>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</si>
  <si>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</si>
  <si>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</si>
  <si>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</si>
  <si>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</si>
  <si>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</si>
  <si>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</si>
  <si>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</si>
  <si>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</si>
  <si>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</si>
  <si>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</si>
  <si>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</si>
  <si>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</si>
  <si>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</si>
  <si>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</si>
  <si>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</si>
  <si>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</si>
  <si>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</si>
  <si>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</si>
  <si>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</si>
  <si>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</si>
  <si>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</si>
  <si>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</si>
  <si>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</si>
  <si>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</si>
  <si>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</si>
  <si>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</si>
  <si>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</si>
  <si>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</si>
  <si>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</si>
  <si>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</si>
  <si>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</si>
  <si>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</si>
  <si>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</si>
  <si>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</si>
  <si>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</si>
  <si>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</si>
  <si>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</si>
  <si>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</si>
  <si>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</si>
  <si>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</si>
  <si>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</si>
  <si>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</si>
  <si>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</si>
  <si>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</si>
  <si>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</si>
  <si>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</si>
  <si>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</si>
  <si>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</si>
  <si>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</si>
  <si>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</si>
  <si>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</si>
  <si>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</si>
  <si>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</si>
  <si>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</si>
  <si>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</si>
  <si>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</si>
  <si>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</si>
  <si>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</si>
  <si>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</si>
  <si>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</si>
  <si>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</si>
  <si>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</si>
  <si>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</si>
  <si>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</si>
  <si>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</si>
  <si>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</si>
  <si>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</si>
  <si>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</si>
  <si>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</si>
  <si>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</si>
  <si>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</si>
  <si>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</si>
  <si>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</si>
  <si>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</si>
  <si>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</si>
  <si>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</si>
  <si>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</si>
  <si>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</si>
  <si>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</si>
  <si>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</si>
  <si>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</si>
  <si>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</si>
  <si>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</si>
  <si>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</si>
  <si>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</si>
  <si>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</si>
  <si>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</si>
  <si>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</si>
  <si>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</si>
  <si>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</si>
  <si>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</si>
  <si>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</si>
  <si>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</si>
  <si>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</si>
  <si>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</si>
  <si>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</si>
  <si>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</si>
  <si>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</si>
  <si>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</si>
  <si>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</si>
  <si>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</si>
  <si>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</si>
  <si>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</si>
  <si>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</si>
  <si>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</si>
  <si>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</si>
  <si>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</si>
  <si>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</si>
  <si>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</si>
  <si>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</si>
  <si>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</si>
  <si>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</si>
  <si>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</si>
  <si>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</si>
  <si>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</si>
  <si>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</si>
  <si>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</si>
  <si>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</si>
  <si>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</si>
  <si>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</si>
  <si>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</si>
  <si>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</si>
  <si>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</si>
  <si>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</si>
  <si>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</si>
  <si>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</si>
  <si>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</si>
  <si>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</si>
  <si>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</si>
  <si>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</si>
  <si>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</si>
  <si>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</si>
  <si>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</si>
  <si>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</si>
  <si>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</si>
  <si>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</si>
  <si>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</si>
  <si>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</si>
  <si>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</si>
  <si>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</si>
  <si>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</si>
  <si>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</si>
  <si>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</si>
  <si>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</si>
  <si>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</si>
  <si>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</si>
  <si>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</si>
  <si>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</si>
  <si>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</si>
  <si>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</si>
  <si>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</si>
  <si>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</si>
  <si>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</si>
  <si>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</si>
  <si>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</si>
  <si>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</si>
  <si>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</si>
  <si>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</si>
  <si>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</si>
  <si>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</si>
  <si>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</si>
  <si>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</si>
  <si>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</si>
  <si>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</si>
  <si>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</si>
  <si>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</si>
  <si>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</si>
  <si>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</si>
  <si>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</si>
  <si>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</si>
  <si>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</si>
  <si>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</si>
  <si>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</si>
  <si>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</si>
  <si>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</si>
  <si>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</si>
  <si>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</si>
  <si>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</si>
  <si>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</si>
  <si>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</si>
  <si>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</si>
  <si>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</si>
  <si>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</si>
  <si>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</si>
  <si>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</si>
  <si>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</si>
  <si>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</si>
  <si>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</si>
  <si>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</si>
  <si>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</si>
  <si>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</si>
  <si>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</si>
  <si>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</si>
  <si>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</si>
  <si>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</si>
  <si>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</si>
  <si>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</si>
  <si>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</si>
  <si>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</si>
  <si>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</si>
  <si>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</si>
  <si>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</si>
  <si>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</si>
  <si>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</si>
  <si>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</si>
  <si>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</si>
  <si>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</si>
  <si>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</si>
  <si>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</si>
  <si>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</si>
  <si>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</si>
  <si>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</si>
  <si>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</si>
  <si>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</si>
  <si>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</si>
  <si>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</si>
  <si>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</si>
  <si>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</si>
  <si>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</si>
  <si>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</si>
  <si>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</si>
  <si>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</si>
  <si>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</si>
  <si>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</si>
  <si>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</si>
  <si>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</si>
  <si>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</si>
  <si>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</si>
  <si>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</si>
  <si>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</si>
  <si>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</si>
  <si>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</si>
  <si>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</si>
  <si>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</si>
  <si>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</si>
  <si>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</si>
  <si>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</si>
  <si>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</si>
  <si>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</si>
  <si>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</si>
  <si>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</si>
  <si>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</si>
  <si>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</si>
  <si>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</si>
  <si>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</si>
  <si>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</si>
  <si>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</si>
  <si>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</si>
  <si>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</si>
  <si>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</si>
  <si>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</si>
  <si>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</si>
  <si>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</si>
  <si>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</si>
  <si>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</si>
  <si>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</si>
  <si>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</si>
  <si>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</si>
  <si>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</si>
  <si>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</si>
  <si>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</si>
  <si>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</si>
  <si>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</si>
  <si>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</si>
  <si>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</si>
  <si>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</si>
  <si>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</si>
  <si>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</si>
  <si>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</si>
  <si>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</si>
  <si>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</si>
  <si>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</si>
  <si>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</si>
  <si>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</si>
  <si>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</si>
  <si>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</si>
  <si>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</si>
  <si>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</si>
  <si>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</si>
  <si>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</si>
  <si>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</si>
  <si>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</si>
  <si>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</si>
  <si>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</si>
  <si>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</si>
  <si>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</si>
  <si>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</si>
  <si>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</si>
  <si>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</si>
  <si>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</si>
  <si>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</si>
  <si>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</si>
  <si>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</si>
  <si>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</si>
  <si>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</si>
  <si>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</si>
  <si>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</si>
  <si>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</si>
  <si>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</si>
  <si>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</si>
  <si>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</si>
  <si>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</si>
  <si>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</si>
  <si>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</si>
  <si>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</si>
  <si>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</si>
  <si>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</si>
  <si>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</si>
  <si>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</si>
  <si>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</si>
  <si>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</si>
  <si>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</si>
  <si>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</si>
  <si>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</si>
  <si>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</si>
  <si>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</si>
  <si>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</si>
  <si>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</si>
  <si>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</si>
  <si>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</si>
  <si>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</si>
  <si>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</si>
  <si>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</si>
  <si>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</si>
  <si>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</si>
  <si>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</si>
  <si>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</si>
  <si>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</si>
  <si>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</si>
  <si>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</si>
  <si>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</si>
  <si>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</si>
  <si>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</si>
  <si>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</si>
  <si>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</si>
  <si>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</si>
  <si>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</si>
  <si>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</si>
  <si>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</si>
  <si>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</si>
  <si>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</si>
  <si>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</si>
  <si>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</si>
  <si>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</si>
  <si>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</si>
  <si>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</si>
  <si>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</si>
  <si>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</si>
  <si>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</si>
  <si>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</si>
  <si>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</si>
  <si>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</si>
  <si>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</si>
  <si>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</si>
  <si>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</si>
  <si>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</si>
  <si>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</si>
  <si>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</si>
  <si>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</si>
  <si>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</si>
  <si>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</si>
  <si>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</si>
  <si>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</si>
  <si>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</si>
  <si>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</si>
  <si>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</si>
  <si>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</si>
  <si>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</si>
  <si>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</si>
  <si>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</si>
  <si>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</si>
  <si>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</si>
  <si>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</si>
  <si>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</si>
  <si>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</si>
  <si>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</si>
  <si>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</si>
  <si>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</si>
  <si>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</si>
  <si>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</si>
  <si>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</si>
  <si>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</si>
  <si>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</si>
  <si>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</si>
  <si>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</si>
  <si>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</si>
  <si>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</si>
  <si>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</si>
  <si>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</si>
  <si>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</si>
  <si>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</si>
  <si>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</si>
  <si>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</si>
  <si>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</si>
  <si>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</si>
  <si>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</si>
  <si>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</si>
  <si>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</si>
  <si>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</si>
  <si>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</si>
  <si>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</si>
  <si>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</si>
  <si>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</si>
  <si>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</si>
  <si>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</si>
  <si>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</si>
  <si>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</si>
  <si>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</si>
  <si>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</si>
  <si>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</si>
  <si>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</si>
  <si>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</si>
  <si>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</si>
  <si>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</si>
  <si>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</si>
  <si>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</si>
  <si>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</si>
  <si>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</si>
  <si>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</si>
  <si>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</si>
  <si>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</si>
  <si>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</si>
  <si>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</si>
  <si>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</si>
  <si>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</si>
  <si>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</si>
  <si>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</si>
  <si>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</si>
  <si>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</si>
  <si>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</si>
  <si>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</si>
  <si>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</si>
  <si>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</si>
  <si>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</si>
  <si>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</si>
  <si>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</si>
  <si>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</si>
  <si>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</si>
  <si>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</si>
  <si>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</si>
  <si>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</si>
  <si>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</si>
  <si>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</si>
  <si>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</si>
  <si>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</si>
  <si>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</si>
  <si>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</si>
  <si>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</si>
  <si>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</si>
  <si>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</si>
  <si>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</si>
  <si>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</si>
  <si>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</si>
  <si>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</si>
  <si>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</si>
  <si>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</si>
  <si>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</si>
  <si>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</si>
  <si>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</si>
  <si>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</si>
  <si>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</si>
  <si>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</si>
  <si>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</si>
  <si>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</si>
  <si>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</si>
  <si>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</si>
  <si>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</si>
  <si>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</si>
  <si>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</si>
  <si>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</si>
  <si>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</si>
  <si>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</si>
  <si>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</si>
  <si>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</si>
  <si>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</si>
  <si>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</si>
  <si>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</si>
  <si>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</si>
  <si>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</si>
  <si>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</si>
  <si>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</si>
  <si>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</si>
  <si>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</si>
  <si>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</si>
  <si>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</si>
  <si>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</si>
  <si>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</si>
  <si>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</si>
  <si>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</si>
  <si>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</si>
  <si>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</si>
  <si>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</si>
  <si>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</si>
  <si>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</si>
  <si>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</si>
  <si>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</si>
  <si>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</si>
  <si>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</si>
  <si>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</si>
  <si>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</si>
  <si>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</si>
  <si>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</si>
  <si>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</si>
  <si>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</si>
  <si>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</si>
  <si>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</si>
  <si>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</si>
  <si>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</si>
  <si>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</si>
  <si>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</si>
  <si>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</si>
  <si>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</si>
  <si>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</si>
  <si>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</si>
  <si>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</si>
  <si>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</si>
  <si>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</si>
  <si>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</si>
  <si>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</si>
  <si>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</si>
  <si>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</si>
  <si>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</si>
  <si>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</si>
  <si>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</si>
  <si>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</si>
  <si>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</si>
  <si>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</si>
  <si>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</si>
  <si>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</si>
  <si>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</si>
  <si>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</si>
  <si>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</si>
  <si>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</si>
  <si>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</si>
  <si>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</si>
  <si>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</si>
  <si>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</si>
  <si>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</si>
  <si>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</si>
  <si>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</si>
  <si>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</si>
  <si>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</si>
  <si>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</si>
  <si>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</si>
  <si>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</si>
  <si>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</si>
  <si>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</si>
  <si>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</si>
  <si>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</si>
  <si>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</si>
  <si>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</si>
  <si>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</si>
  <si>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</si>
  <si>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</si>
  <si>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</si>
  <si>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</si>
  <si>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</si>
  <si>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</si>
  <si>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</si>
  <si>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</si>
  <si>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</si>
  <si>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</si>
  <si>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</si>
  <si>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</si>
  <si>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</si>
  <si>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</si>
  <si>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</si>
  <si>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</si>
  <si>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</si>
  <si>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</si>
  <si>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</si>
  <si>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</si>
  <si>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</si>
  <si>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</si>
  <si>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</si>
  <si>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</si>
  <si>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</si>
  <si>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</si>
  <si>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</si>
  <si>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</si>
  <si>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</si>
  <si>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</si>
  <si>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</si>
  <si>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</si>
  <si>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</si>
  <si>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</si>
  <si>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</si>
  <si>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</si>
  <si>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</si>
  <si>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</si>
  <si>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</si>
  <si>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</si>
  <si>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</si>
  <si>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</si>
  <si>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</si>
  <si>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</si>
  <si>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</si>
  <si>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</si>
  <si>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</si>
  <si>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</si>
  <si>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</si>
  <si>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</si>
  <si>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</si>
  <si>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</si>
  <si>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</si>
  <si>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</si>
  <si>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</si>
  <si>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</si>
  <si>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</si>
  <si>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</si>
  <si>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</si>
  <si>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</si>
  <si>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</si>
  <si>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</si>
  <si>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</si>
  <si>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</si>
  <si>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</si>
  <si>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</si>
  <si>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</si>
  <si>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</si>
  <si>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</si>
  <si>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</si>
  <si>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</si>
  <si>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</si>
  <si>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</si>
  <si>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</si>
  <si>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</si>
  <si>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</si>
  <si>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</si>
  <si>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</si>
  <si>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</si>
  <si>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</si>
  <si>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</si>
  <si>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</si>
  <si>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</si>
  <si>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</si>
  <si>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</si>
  <si>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</si>
  <si>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</si>
  <si>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</si>
  <si>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</si>
  <si>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</si>
  <si>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</si>
  <si>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</si>
  <si>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</si>
  <si>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</si>
  <si>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</si>
  <si>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</si>
  <si>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</si>
  <si>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</si>
  <si>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</si>
  <si>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</si>
  <si>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</si>
  <si>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</si>
  <si>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</si>
  <si>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</si>
  <si>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</si>
  <si>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</si>
  <si>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</si>
  <si>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</si>
  <si>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</si>
  <si>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</si>
  <si>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</si>
  <si>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</si>
  <si>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</si>
  <si>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</si>
  <si>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</si>
  <si>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</si>
  <si>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</si>
  <si>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</si>
  <si>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</si>
  <si>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</si>
  <si>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</si>
  <si>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</si>
  <si>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</si>
  <si>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</si>
  <si>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</si>
  <si>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</si>
  <si>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</si>
  <si>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</si>
  <si>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</si>
  <si>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</si>
  <si>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</si>
  <si>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</si>
  <si>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</si>
  <si>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</si>
  <si>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</si>
  <si>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</si>
  <si>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</si>
  <si>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</si>
  <si>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</si>
  <si>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</si>
  <si>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</si>
  <si>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</si>
  <si>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</si>
  <si>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</si>
  <si>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</si>
  <si>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</si>
  <si>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</si>
  <si>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</si>
  <si>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</si>
  <si>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</si>
  <si>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</si>
  <si>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</si>
  <si>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</si>
  <si>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</si>
  <si>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</si>
  <si>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</si>
  <si>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</si>
  <si>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</si>
  <si>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</si>
  <si>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</si>
  <si>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</si>
  <si>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</si>
  <si>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</si>
  <si>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</si>
  <si>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</si>
  <si>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</si>
  <si>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</si>
  <si>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</si>
  <si>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</si>
  <si>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</si>
  <si>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</si>
  <si>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</si>
  <si>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</si>
  <si>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</si>
  <si>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</si>
  <si>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</si>
  <si>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</si>
  <si>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</si>
  <si>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</si>
  <si>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</si>
  <si>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</si>
  <si>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</si>
  <si>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</si>
  <si>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</si>
  <si>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</si>
  <si>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</si>
  <si>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</si>
  <si>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</si>
  <si>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</si>
  <si>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</si>
  <si>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</si>
  <si>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</si>
  <si>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</si>
  <si>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</si>
  <si>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</si>
  <si>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</si>
  <si>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</si>
  <si>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</si>
  <si>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</si>
  <si>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</si>
  <si>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</si>
  <si>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</si>
  <si>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</si>
  <si>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</si>
  <si>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</si>
  <si>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</si>
  <si>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</si>
  <si>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</si>
  <si>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</si>
  <si>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</si>
  <si>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</si>
  <si>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</si>
  <si>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</si>
  <si>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</si>
  <si>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</si>
  <si>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</si>
  <si>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</si>
  <si>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</si>
  <si>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</si>
  <si>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</si>
  <si>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</si>
  <si>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</si>
  <si>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</si>
  <si>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</si>
  <si>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</si>
  <si>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</si>
  <si>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</si>
  <si>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</si>
  <si>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</si>
  <si>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</si>
  <si>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</si>
  <si>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</si>
  <si>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</si>
  <si>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</si>
  <si>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</si>
  <si>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</si>
  <si>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</si>
  <si>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</si>
  <si>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</si>
  <si>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</si>
  <si>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</si>
  <si>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</si>
  <si>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</si>
  <si>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</si>
  <si>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</si>
  <si>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</si>
  <si>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</si>
  <si>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</si>
  <si>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</si>
  <si>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</si>
  <si>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</si>
  <si>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</si>
  <si>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</si>
  <si>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</si>
  <si>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</si>
  <si>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</si>
  <si>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</si>
  <si>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</si>
  <si>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</si>
  <si>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</si>
  <si>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</si>
  <si>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</si>
  <si>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</si>
  <si>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</si>
  <si>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</si>
  <si>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</si>
  <si>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</si>
  <si>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</si>
  <si>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</si>
  <si>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</si>
  <si>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</si>
  <si>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</si>
  <si>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</si>
  <si>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</si>
  <si>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</si>
  <si>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</si>
  <si>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</si>
  <si>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</si>
  <si>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</si>
  <si>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</si>
  <si>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</si>
  <si>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</si>
  <si>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</si>
  <si>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</si>
  <si>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</si>
  <si>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</si>
  <si>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</si>
  <si>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</si>
  <si>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</si>
  <si>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</si>
  <si>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</si>
  <si>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</si>
  <si>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</si>
  <si>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</si>
  <si>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</si>
  <si>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</si>
  <si>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</si>
  <si>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</si>
  <si>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</si>
  <si>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</si>
  <si>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</si>
  <si>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</si>
  <si>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</si>
  <si>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</si>
  <si>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</si>
  <si>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</si>
  <si>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</si>
  <si>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</si>
  <si>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</si>
  <si>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</si>
  <si>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</si>
  <si>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</si>
  <si>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</si>
  <si>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</si>
  <si>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</si>
  <si>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</si>
  <si>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</si>
  <si>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</si>
  <si>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</si>
  <si>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</si>
  <si>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</si>
  <si>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</si>
  <si>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</si>
  <si>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</si>
  <si>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</si>
  <si>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</si>
  <si>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</si>
  <si>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</si>
  <si>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</si>
  <si>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</si>
  <si>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</si>
  <si>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</si>
  <si>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</si>
  <si>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</si>
  <si>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</si>
  <si>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</si>
  <si>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</si>
  <si>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</si>
  <si>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</si>
  <si>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</si>
  <si>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</si>
  <si>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</si>
  <si>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</si>
  <si>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</si>
  <si>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</si>
  <si>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</si>
  <si>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</si>
  <si>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</si>
  <si>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</si>
  <si>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</si>
  <si>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</si>
  <si>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</si>
  <si>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</si>
  <si>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</si>
  <si>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</si>
  <si>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</si>
  <si>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</si>
  <si>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</si>
  <si>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</si>
  <si>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</si>
  <si>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</si>
  <si>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</si>
  <si>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</si>
  <si>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</si>
  <si>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</si>
  <si>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</si>
  <si>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</si>
  <si>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</si>
  <si>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</si>
  <si>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</si>
  <si>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</si>
  <si>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</si>
  <si>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</si>
  <si>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</si>
  <si>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</si>
  <si>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</si>
  <si>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</si>
  <si>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</si>
  <si>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</si>
  <si>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</si>
  <si>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</si>
  <si>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</si>
  <si>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</si>
  <si>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</si>
  <si>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</si>
  <si>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</si>
  <si>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</si>
  <si>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</si>
  <si>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</si>
  <si>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</si>
  <si>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</si>
  <si>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</si>
  <si>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</si>
  <si>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</si>
  <si>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</si>
  <si>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</si>
  <si>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</si>
  <si>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</si>
  <si>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</si>
  <si>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</si>
  <si>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</si>
  <si>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</si>
  <si>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</si>
  <si>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</si>
  <si>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</si>
  <si>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</si>
  <si>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</si>
  <si>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</si>
  <si>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</si>
  <si>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</si>
  <si>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</si>
  <si>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</si>
  <si>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</si>
  <si>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</si>
  <si>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</si>
  <si>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</si>
  <si>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</si>
  <si>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</si>
  <si>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</si>
  <si>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</si>
  <si>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</si>
  <si>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</si>
  <si>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</si>
  <si>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</si>
  <si>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</si>
  <si>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</si>
  <si>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</si>
  <si>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</si>
  <si>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</si>
  <si>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</si>
  <si>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</si>
  <si>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</si>
  <si>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</si>
  <si>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</si>
  <si>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</si>
  <si>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</si>
  <si>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</si>
  <si>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</si>
  <si>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</si>
  <si>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</si>
  <si>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</si>
  <si>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</si>
  <si>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</si>
  <si>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</si>
  <si>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</si>
  <si>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</si>
  <si>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</si>
  <si>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</si>
  <si>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</si>
  <si>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</si>
  <si>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</si>
  <si>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</si>
  <si>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</si>
  <si>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</si>
  <si>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</si>
  <si>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</si>
  <si>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</si>
  <si>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</si>
  <si>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</si>
  <si>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</si>
  <si>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</si>
  <si>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</si>
  <si>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</si>
  <si>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</si>
  <si>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</si>
  <si>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</si>
  <si>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</si>
  <si>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</si>
  <si>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</si>
  <si>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</si>
  <si>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</si>
  <si>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</si>
  <si>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</si>
  <si>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</si>
  <si>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</si>
  <si>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</si>
  <si>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</si>
  <si>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</si>
  <si>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</si>
  <si>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</si>
  <si>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</si>
  <si>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</si>
  <si>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</si>
  <si>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</si>
  <si>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</si>
  <si>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</si>
  <si>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</si>
  <si>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</si>
  <si>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</si>
  <si>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</si>
  <si>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</si>
  <si>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</si>
  <si>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</si>
  <si>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</si>
  <si>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</si>
  <si>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</si>
  <si>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</si>
  <si>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</si>
  <si>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</si>
  <si>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</si>
  <si>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</si>
  <si>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</si>
  <si>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</si>
  <si>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</si>
  <si>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</si>
  <si>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</si>
  <si>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</si>
  <si>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</si>
  <si>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</si>
  <si>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</si>
  <si>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</si>
  <si>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</si>
  <si>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</si>
  <si>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</si>
  <si>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</si>
  <si>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</si>
  <si>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</si>
  <si>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</si>
  <si>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</si>
  <si>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</si>
  <si>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</si>
  <si>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</si>
  <si>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</si>
  <si>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</si>
  <si>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</si>
  <si>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</si>
  <si>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</si>
  <si>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</si>
  <si>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</si>
  <si>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</si>
  <si>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</si>
  <si>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</si>
  <si>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</si>
  <si>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</si>
  <si>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</si>
  <si>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</si>
  <si>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</si>
  <si>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</si>
  <si>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</si>
  <si>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</si>
  <si>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</si>
  <si>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</si>
  <si>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</si>
  <si>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</si>
  <si>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</si>
  <si>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</si>
  <si>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</si>
  <si>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</si>
  <si>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</si>
  <si>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</si>
  <si>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</si>
  <si>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</si>
  <si>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</si>
  <si>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</si>
  <si>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</si>
  <si>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</si>
  <si>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</si>
  <si>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</si>
  <si>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</si>
  <si>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</si>
  <si>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</si>
  <si>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</si>
  <si>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</si>
  <si>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</si>
  <si>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</si>
  <si>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</si>
  <si>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</si>
  <si>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</si>
  <si>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</si>
  <si>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</si>
  <si>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</si>
  <si>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</si>
  <si>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</si>
  <si>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</si>
  <si>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</si>
  <si>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</si>
  <si>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</si>
  <si>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</si>
  <si>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</si>
  <si>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</si>
  <si>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</si>
  <si>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</si>
  <si>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</si>
  <si>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</si>
  <si>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</si>
  <si>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</si>
  <si>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</si>
  <si>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</si>
  <si>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</si>
  <si>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</si>
  <si>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</si>
  <si>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</si>
  <si>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</si>
  <si>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</si>
  <si>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</si>
  <si>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</si>
  <si>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</si>
  <si>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</si>
  <si>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</si>
  <si>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</si>
  <si>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</si>
  <si>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</si>
  <si>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</si>
  <si>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</si>
  <si>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</si>
  <si>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</si>
  <si>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</si>
  <si>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</si>
  <si>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</si>
  <si>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</si>
  <si>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</si>
  <si>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</si>
  <si>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</si>
  <si>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</si>
  <si>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</si>
  <si>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</si>
  <si>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</si>
  <si>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</si>
  <si>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</si>
  <si>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</si>
  <si>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</si>
  <si>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</si>
  <si>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</si>
  <si>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</si>
  <si>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</si>
  <si>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</si>
  <si>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</si>
  <si>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</si>
  <si>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</si>
  <si>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</si>
  <si>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</si>
  <si>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</si>
  <si>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</si>
  <si>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</si>
  <si>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</si>
  <si>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</si>
  <si>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</si>
  <si>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</si>
  <si>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</si>
  <si>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</si>
  <si>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</si>
  <si>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</si>
  <si>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</si>
  <si>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</si>
  <si>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</si>
  <si>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</si>
  <si>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</si>
  <si>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</si>
  <si>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</si>
  <si>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</si>
  <si>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</si>
  <si>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</si>
  <si>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</si>
  <si>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</si>
  <si>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</si>
  <si>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</si>
  <si>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</si>
  <si>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</si>
  <si>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</si>
  <si>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</si>
  <si>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</si>
  <si>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</si>
  <si>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</si>
  <si>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</si>
  <si>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</si>
  <si>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</si>
  <si>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</si>
  <si>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</si>
  <si>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</si>
  <si>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</si>
  <si>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</si>
  <si>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</si>
  <si>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</si>
  <si>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</si>
  <si>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</si>
  <si>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</si>
  <si>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</si>
  <si>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</si>
  <si>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</si>
  <si>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</si>
  <si>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</si>
  <si>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</si>
  <si>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</si>
  <si>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</si>
  <si>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</si>
  <si>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</si>
  <si>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</si>
  <si>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</si>
  <si>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</si>
  <si>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</si>
  <si>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</si>
  <si>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</si>
  <si>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</si>
  <si>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</si>
  <si>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</si>
  <si>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</si>
  <si>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</si>
  <si>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</si>
  <si>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</si>
  <si>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</si>
  <si>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</si>
  <si>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</si>
  <si>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</si>
  <si>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</si>
  <si>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</si>
  <si>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</si>
  <si>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</si>
  <si>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</si>
  <si>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</si>
  <si>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</si>
  <si>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</si>
  <si>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</si>
  <si>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</si>
  <si>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</si>
  <si>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</si>
  <si>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</si>
  <si>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</si>
  <si>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</si>
  <si>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</si>
  <si>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</si>
  <si>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</si>
  <si>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</si>
  <si>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</si>
  <si>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</si>
  <si>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</si>
  <si>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</si>
  <si>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</si>
  <si>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</si>
  <si>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</si>
  <si>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</si>
  <si>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</si>
  <si>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</si>
  <si>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</si>
  <si>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</si>
  <si>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</si>
  <si>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</si>
  <si>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</si>
  <si>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</si>
  <si>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</si>
  <si>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</si>
  <si>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</si>
  <si>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</si>
  <si>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</si>
  <si>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</si>
  <si>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</si>
  <si>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</si>
  <si>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</si>
  <si>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</si>
  <si>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</si>
  <si>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</si>
  <si>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</si>
  <si>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</si>
  <si>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</si>
  <si>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</si>
  <si>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</si>
  <si>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</si>
  <si>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</si>
  <si>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</si>
  <si>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</si>
  <si>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</si>
  <si>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</si>
  <si>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</si>
  <si>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</si>
  <si>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</si>
  <si>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</si>
  <si>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</si>
  <si>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</si>
  <si>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</si>
  <si>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</si>
  <si>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</si>
  <si>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</si>
  <si>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</si>
  <si>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</si>
  <si>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</si>
  <si>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</si>
  <si>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</si>
  <si>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</si>
  <si>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</si>
  <si>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</si>
  <si>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</si>
  <si>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</si>
  <si>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</si>
  <si>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</si>
  <si>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</si>
  <si>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</si>
  <si>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</si>
  <si>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</si>
  <si>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</si>
  <si>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</si>
  <si>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</si>
  <si>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</si>
  <si>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</si>
  <si>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</si>
  <si>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</si>
  <si>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</si>
  <si>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</si>
  <si>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</si>
  <si>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</si>
  <si>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</si>
  <si>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</si>
  <si>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</si>
  <si>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</si>
  <si>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</si>
  <si>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</si>
  <si>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</si>
  <si>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</si>
  <si>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</si>
  <si>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</si>
  <si>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</si>
  <si>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</si>
  <si>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</si>
  <si>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</si>
  <si>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</si>
  <si>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</si>
  <si>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</si>
  <si>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</si>
  <si>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</si>
  <si>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</si>
  <si>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</si>
  <si>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</si>
  <si>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</si>
  <si>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</si>
  <si>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</si>
  <si>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</si>
  <si>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</si>
  <si>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</si>
  <si>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</si>
  <si>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</si>
  <si>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</si>
  <si>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</si>
  <si>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</si>
  <si>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</si>
  <si>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</si>
  <si>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</si>
  <si>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</si>
  <si>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</si>
  <si>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</si>
  <si>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</si>
  <si>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</si>
  <si>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</si>
  <si>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</si>
  <si>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</si>
  <si>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</si>
  <si>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</si>
  <si>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</si>
  <si>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</si>
  <si>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</si>
  <si>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</si>
  <si>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</si>
  <si>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</si>
  <si>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</si>
  <si>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</si>
  <si>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</si>
  <si>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</si>
  <si>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</si>
  <si>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</si>
  <si>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</si>
  <si>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</si>
  <si>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</si>
  <si>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</si>
  <si>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</si>
  <si>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</si>
  <si>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</si>
  <si>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</si>
  <si>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</si>
  <si>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</si>
  <si>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</si>
  <si>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</si>
  <si>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</si>
  <si>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</si>
  <si>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</si>
  <si>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</si>
  <si>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</si>
  <si>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</si>
  <si>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</si>
  <si>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</si>
  <si>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</si>
  <si>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</si>
  <si>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</si>
  <si>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</si>
  <si>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</si>
  <si>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</si>
  <si>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</si>
  <si>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</si>
  <si>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</si>
  <si>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</si>
  <si>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</si>
  <si>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</si>
  <si>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</si>
  <si>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</si>
  <si>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</si>
  <si>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</si>
  <si>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</si>
  <si>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</si>
  <si>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</si>
  <si>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</si>
  <si>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</si>
  <si>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</si>
  <si>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</si>
  <si>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</si>
  <si>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</si>
  <si>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</si>
  <si>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</si>
  <si>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</si>
  <si>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</si>
  <si>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</si>
  <si>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</si>
  <si>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</si>
  <si>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</si>
  <si>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</si>
  <si>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</si>
  <si>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</si>
  <si>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</si>
  <si>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</si>
  <si>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</si>
  <si>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</si>
  <si>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</si>
  <si>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</si>
  <si>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</si>
  <si>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</si>
  <si>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</si>
  <si>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</si>
  <si>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</si>
  <si>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</si>
  <si>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</si>
  <si>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</si>
  <si>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</si>
  <si>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</si>
  <si>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</si>
  <si>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</si>
  <si>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</si>
  <si>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</si>
  <si>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</si>
  <si>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</si>
  <si>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</si>
  <si>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</si>
  <si>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</si>
  <si>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</si>
  <si>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</si>
  <si>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</si>
  <si>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</si>
  <si>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</si>
  <si>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</si>
  <si>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</si>
  <si>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</si>
  <si>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</si>
  <si>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</si>
  <si>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</si>
  <si>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</si>
  <si>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</si>
  <si>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</si>
  <si>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</si>
  <si>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</si>
  <si>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</si>
  <si>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</si>
  <si>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</si>
  <si>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</si>
  <si>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</si>
  <si>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</si>
  <si>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</si>
  <si>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</si>
  <si>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</si>
  <si>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</si>
  <si>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</si>
  <si>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</si>
  <si>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</si>
  <si>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</si>
  <si>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</si>
  <si>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</si>
  <si>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</si>
  <si>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</si>
  <si>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</si>
  <si>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</si>
  <si>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</si>
  <si>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</si>
  <si>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</si>
  <si>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</si>
  <si>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</si>
  <si>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</si>
  <si>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</si>
  <si>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</si>
  <si>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</si>
  <si>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</si>
  <si>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</si>
  <si>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</si>
  <si>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</si>
  <si>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</si>
  <si>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</si>
  <si>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</si>
  <si>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</si>
  <si>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</si>
  <si>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</si>
  <si>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</si>
  <si>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</si>
  <si>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</si>
  <si>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</si>
  <si>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</si>
  <si>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</si>
  <si>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</si>
  <si>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</si>
  <si>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</si>
  <si>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</si>
  <si>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</si>
  <si>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</si>
  <si>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</si>
  <si>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</si>
  <si>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</si>
  <si>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</si>
  <si>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</si>
  <si>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</si>
  <si>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</si>
  <si>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</si>
  <si>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三浦　有香</t>
    <rPh sb="0" eb="2">
      <t>ミウラ</t>
    </rPh>
    <rPh sb="3" eb="5">
      <t>ユカ</t>
    </rPh>
    <phoneticPr fontId="1"/>
  </si>
  <si>
    <t>業務推進事業部</t>
    <rPh sb="0" eb="7">
      <t>ギョウムスイシンジギョウブ</t>
    </rPh>
    <phoneticPr fontId="1"/>
  </si>
  <si>
    <t>２　法人</t>
  </si>
  <si>
    <t>５　営利法人</t>
  </si>
  <si>
    <t>かぶしきがいしゃ　あおやま</t>
    <phoneticPr fontId="1"/>
  </si>
  <si>
    <t>株式会社　青山</t>
    <rPh sb="0" eb="4">
      <t>カブシキカイシャ</t>
    </rPh>
    <rPh sb="5" eb="7">
      <t>アオヤマ</t>
    </rPh>
    <phoneticPr fontId="1"/>
  </si>
  <si>
    <t>5450001005394</t>
  </si>
  <si>
    <t>北海道旭川市神楽岡4条7丁目4番13号</t>
    <rPh sb="0" eb="3">
      <t>ホッカイドウ</t>
    </rPh>
    <rPh sb="3" eb="6">
      <t>アサヒカワシ</t>
    </rPh>
    <rPh sb="6" eb="9">
      <t>カグラオカ</t>
    </rPh>
    <rPh sb="10" eb="11">
      <t>ジョウ</t>
    </rPh>
    <rPh sb="12" eb="14">
      <t>チョウメ</t>
    </rPh>
    <rPh sb="15" eb="16">
      <t>バン</t>
    </rPh>
    <rPh sb="18" eb="19">
      <t>ゴウ</t>
    </rPh>
    <phoneticPr fontId="1"/>
  </si>
  <si>
    <t>0166</t>
  </si>
  <si>
    <t>73</t>
  </si>
  <si>
    <t>9223</t>
  </si>
  <si>
    <t>7351</t>
  </si>
  <si>
    <t>http://</t>
  </si>
  <si>
    <t>www.kibounotsubomi.com/</t>
  </si>
  <si>
    <t>www.kibounotsubomi.com/</t>
    <phoneticPr fontId="1"/>
  </si>
  <si>
    <t>青山　央明</t>
    <rPh sb="0" eb="2">
      <t>アオヤマ</t>
    </rPh>
    <rPh sb="3" eb="5">
      <t>オウメイ</t>
    </rPh>
    <phoneticPr fontId="1"/>
  </si>
  <si>
    <t>代表取締役</t>
    <rPh sb="0" eb="5">
      <t>ダイヒョウトリシマリヤク</t>
    </rPh>
    <phoneticPr fontId="1"/>
  </si>
  <si>
    <t>じゅうたくがたゆうりょうろうじんほーむきぼうのつぼみとよおか</t>
  </si>
  <si>
    <t>住宅型有料老人ホーム希望のつぼみ希望のつぼみ豊岡</t>
    <rPh sb="0" eb="7">
      <t>ジュウタクガタユウリョウロウジン</t>
    </rPh>
    <rPh sb="10" eb="12">
      <t>キボウ</t>
    </rPh>
    <rPh sb="16" eb="18">
      <t>キボウ</t>
    </rPh>
    <rPh sb="22" eb="24">
      <t>トヨオカ</t>
    </rPh>
    <phoneticPr fontId="1"/>
  </si>
  <si>
    <t>北海道旭川市豊岡１４条５丁目２番２号</t>
    <rPh sb="0" eb="3">
      <t>ホッカイドウ</t>
    </rPh>
    <phoneticPr fontId="1"/>
  </si>
  <si>
    <t>南永山</t>
    <rPh sb="0" eb="3">
      <t>ミナミナガヤマ</t>
    </rPh>
    <phoneticPr fontId="1"/>
  </si>
  <si>
    <t>バス利用の場合
旭川電気軌道　47番　東旭川線
豊岡１３条５丁目を下車　徒歩５分</t>
    <phoneticPr fontId="1"/>
  </si>
  <si>
    <t>0166</t>
    <phoneticPr fontId="1"/>
  </si>
  <si>
    <t>5108</t>
  </si>
  <si>
    <t>7661</t>
  </si>
  <si>
    <t>73</t>
    <phoneticPr fontId="1"/>
  </si>
  <si>
    <t>toyooka</t>
    <phoneticPr fontId="1"/>
  </si>
  <si>
    <t>kibounotsubomi.com</t>
  </si>
  <si>
    <t>水白　友紀</t>
    <rPh sb="0" eb="2">
      <t>ミズシロ</t>
    </rPh>
    <rPh sb="3" eb="5">
      <t>ユキ</t>
    </rPh>
    <phoneticPr fontId="1"/>
  </si>
  <si>
    <t>管理者</t>
    <rPh sb="0" eb="3">
      <t>カンリシャ</t>
    </rPh>
    <phoneticPr fontId="1"/>
  </si>
  <si>
    <t>３　住宅型</t>
  </si>
  <si>
    <t>２　事業者が賃借する土地</t>
  </si>
  <si>
    <t>１　あり</t>
  </si>
  <si>
    <t>２　準耐火建築物</t>
  </si>
  <si>
    <t>木造カラー鉄板葺</t>
    <rPh sb="0" eb="2">
      <t>モクゾウ</t>
    </rPh>
    <rPh sb="5" eb="8">
      <t>テッパンブキ</t>
    </rPh>
    <phoneticPr fontId="1"/>
  </si>
  <si>
    <t>４　その他</t>
  </si>
  <si>
    <t>２　事業者が賃借する建物</t>
  </si>
  <si>
    <t>１　全室個室（縁故者個室含む）</t>
  </si>
  <si>
    <t>２　なし</t>
  </si>
  <si>
    <t>１　あり（車椅子対応）</t>
  </si>
  <si>
    <t>１　全ての居室あり</t>
  </si>
  <si>
    <t>１　全ての便所あり</t>
  </si>
  <si>
    <t>３　なし</t>
  </si>
  <si>
    <t>アクティブな暮らし作りの応援団～住んだら元気になれるホーム～
安心できる住まいの提供や活動的な住いの提供。
地域における高齢者向けの住まいとしての役割を果たしていく。</t>
  </si>
  <si>
    <t>医療機関や訪問介護サービスとの連携により、自立支援のサポートを行う。</t>
  </si>
  <si>
    <t>２　委託</t>
  </si>
  <si>
    <t>１　自ら実施</t>
  </si>
  <si>
    <t>○</t>
  </si>
  <si>
    <t>医療法人社団　元生会　森山病院</t>
    <rPh sb="0" eb="6">
      <t>イリョウホウジンシャダン</t>
    </rPh>
    <rPh sb="7" eb="10">
      <t>ゲンセイカイ</t>
    </rPh>
    <rPh sb="11" eb="13">
      <t>モリヤマ</t>
    </rPh>
    <rPh sb="13" eb="15">
      <t>ビョウイン</t>
    </rPh>
    <phoneticPr fontId="1"/>
  </si>
  <si>
    <t>北海道旭川市宮前２条１丁目１番６号</t>
  </si>
  <si>
    <t>内科・神経内科・脳神経外科・整形外科・泌尿器科など</t>
  </si>
  <si>
    <t>いまみや歯科</t>
  </si>
  <si>
    <t>旭川市春光４条９丁目１-１</t>
  </si>
  <si>
    <t>外来</t>
    <rPh sb="0" eb="2">
      <t>ガイライ</t>
    </rPh>
    <phoneticPr fontId="1"/>
  </si>
  <si>
    <t>ビクトル歯科</t>
    <rPh sb="4" eb="6">
      <t>シカ</t>
    </rPh>
    <phoneticPr fontId="1"/>
  </si>
  <si>
    <t>旭川市豊岡５条２丁目７-１３</t>
  </si>
  <si>
    <t>訪問診療</t>
    <rPh sb="0" eb="4">
      <t>ホウモンシンリョウ</t>
    </rPh>
    <phoneticPr fontId="1"/>
  </si>
  <si>
    <t>医療処置が随時必須の場合、要相談。</t>
  </si>
  <si>
    <t>入居者が死亡した場合。
入居者、又は事業者から解約した場合。</t>
  </si>
  <si>
    <t>入居者の行動が、他の入居者・職員の生命危害を及ぼすかその恐れがあり、通常の介護方法・接遇方法ではない場合、等。</t>
  </si>
  <si>
    <t>介護福祉士</t>
    <rPh sb="0" eb="4">
      <t>カイゴフクシ</t>
    </rPh>
    <rPh sb="4" eb="5">
      <t>シ</t>
    </rPh>
    <phoneticPr fontId="1"/>
  </si>
  <si>
    <t>１　利用権方式</t>
  </si>
  <si>
    <t>２　一部前払い・一部月払い方式</t>
  </si>
  <si>
    <t>１　減額なし</t>
  </si>
  <si>
    <t>物価変動・人件費上昇により、改正する場合がある。</t>
  </si>
  <si>
    <t>運営懇談会の意見を聞く</t>
  </si>
  <si>
    <t>要介護</t>
    <rPh sb="0" eb="3">
      <t>ヨウカイゴ</t>
    </rPh>
    <phoneticPr fontId="1"/>
  </si>
  <si>
    <t>市内ワンルームの賃貸料相場で設定</t>
    <rPh sb="0" eb="2">
      <t>シナイ</t>
    </rPh>
    <rPh sb="8" eb="11">
      <t>チンタイリョウ</t>
    </rPh>
    <rPh sb="11" eb="13">
      <t>ソウバ</t>
    </rPh>
    <rPh sb="14" eb="16">
      <t>セッテイ</t>
    </rPh>
    <phoneticPr fontId="1"/>
  </si>
  <si>
    <t>共用の備品購入費、共用スペース修繕費　等</t>
    <phoneticPr fontId="1"/>
  </si>
  <si>
    <t>住宅型有料老人ホーム希望のつぼみ豊岡</t>
  </si>
  <si>
    <t>5108</t>
    <phoneticPr fontId="1"/>
  </si>
  <si>
    <t>３　公開していない</t>
  </si>
  <si>
    <t>ヘルパーステーション希望のつぼみ旭川
ヘルパーステーション希望のつぼみ屯田</t>
    <rPh sb="10" eb="12">
      <t>キボウ</t>
    </rPh>
    <rPh sb="16" eb="18">
      <t>アサヒカワ</t>
    </rPh>
    <rPh sb="29" eb="31">
      <t>キボウ</t>
    </rPh>
    <rPh sb="35" eb="37">
      <t>トンデン</t>
    </rPh>
    <phoneticPr fontId="1"/>
  </si>
  <si>
    <t>旭川市神楽岡10条6丁目１－８
札幌市北区屯田6条7丁目5番25号</t>
    <rPh sb="0" eb="3">
      <t>アサヒカワシ</t>
    </rPh>
    <rPh sb="3" eb="6">
      <t>カグラオカ</t>
    </rPh>
    <rPh sb="8" eb="9">
      <t>ジョウ</t>
    </rPh>
    <rPh sb="10" eb="12">
      <t>チョウメ</t>
    </rPh>
    <rPh sb="18" eb="21">
      <t>サッポロシ</t>
    </rPh>
    <rPh sb="21" eb="25">
      <t>キタクトンデン</t>
    </rPh>
    <rPh sb="26" eb="27">
      <t>ジョウ</t>
    </rPh>
    <phoneticPr fontId="1"/>
  </si>
  <si>
    <t>QOL向上センター希望のつぼみ
QOL向上センター希望のつぼみ屯田
デイサービスセンター希望のつぼみ江別中央</t>
    <rPh sb="3" eb="5">
      <t>コウジョウ</t>
    </rPh>
    <rPh sb="9" eb="11">
      <t>キボウ</t>
    </rPh>
    <rPh sb="19" eb="21">
      <t>コウジョウ</t>
    </rPh>
    <rPh sb="25" eb="27">
      <t>キボウ</t>
    </rPh>
    <rPh sb="31" eb="33">
      <t>トンデン</t>
    </rPh>
    <rPh sb="44" eb="46">
      <t>キボウ</t>
    </rPh>
    <rPh sb="50" eb="52">
      <t>エベツ</t>
    </rPh>
    <rPh sb="52" eb="54">
      <t>チュウオウ</t>
    </rPh>
    <phoneticPr fontId="1"/>
  </si>
  <si>
    <t>旭川市神楽岡10条6丁目１－８
札幌市北区屯田6条7丁目5番25号
江別市上江別442-22</t>
    <rPh sb="35" eb="38">
      <t>エベツシ</t>
    </rPh>
    <rPh sb="38" eb="41">
      <t>カミエベツ</t>
    </rPh>
    <phoneticPr fontId="1"/>
  </si>
  <si>
    <t>ショートステイ希望のつぼみ南通り</t>
    <rPh sb="7" eb="9">
      <t>キボウ</t>
    </rPh>
    <rPh sb="13" eb="15">
      <t>ミナミドオ</t>
    </rPh>
    <phoneticPr fontId="1"/>
  </si>
  <si>
    <t>旭川市南1条通21丁目1974番地305</t>
    <rPh sb="0" eb="1">
      <t>アサヒ</t>
    </rPh>
    <phoneticPr fontId="1"/>
  </si>
  <si>
    <t>QOL向上センター希望のつぼみ南館
デイサービスセンター希望のつぼみ東館
QOL向上センター希望のつぼみ真駒内
デイサービスセンター希望のつぼみ江別野幌</t>
    <rPh sb="3" eb="5">
      <t>コウジョウ</t>
    </rPh>
    <rPh sb="9" eb="11">
      <t>キボウ</t>
    </rPh>
    <rPh sb="15" eb="17">
      <t>ミナミカン</t>
    </rPh>
    <rPh sb="28" eb="30">
      <t>キボウ</t>
    </rPh>
    <rPh sb="34" eb="36">
      <t>ヒガシカン</t>
    </rPh>
    <rPh sb="40" eb="42">
      <t>コウジョウ</t>
    </rPh>
    <rPh sb="46" eb="48">
      <t>キボウ</t>
    </rPh>
    <rPh sb="52" eb="55">
      <t>マコマナイ</t>
    </rPh>
    <rPh sb="66" eb="68">
      <t>キボウ</t>
    </rPh>
    <rPh sb="72" eb="74">
      <t>エベツ</t>
    </rPh>
    <rPh sb="74" eb="76">
      <t>ノッポロ</t>
    </rPh>
    <phoneticPr fontId="1"/>
  </si>
  <si>
    <t>旭川市神楽岡10条6丁目１－８
旭川市神楽岡9条6丁目2－15
札幌市南区真駒内曙町3丁目
江別市末広町35－9</t>
    <rPh sb="17" eb="20">
      <t>アサヒカワシ</t>
    </rPh>
    <rPh sb="20" eb="23">
      <t>カグラオカ</t>
    </rPh>
    <rPh sb="24" eb="25">
      <t>ジョウ</t>
    </rPh>
    <rPh sb="26" eb="28">
      <t>チョウメ</t>
    </rPh>
    <rPh sb="34" eb="37">
      <t>サッポロシ</t>
    </rPh>
    <rPh sb="37" eb="39">
      <t>ミナミク</t>
    </rPh>
    <rPh sb="39" eb="42">
      <t>マコマナイ</t>
    </rPh>
    <rPh sb="42" eb="44">
      <t>アケボノチョウ</t>
    </rPh>
    <rPh sb="45" eb="47">
      <t>チョウメ</t>
    </rPh>
    <rPh sb="49" eb="52">
      <t>エベツシ</t>
    </rPh>
    <rPh sb="52" eb="55">
      <t>スエヒロチョウ</t>
    </rPh>
    <phoneticPr fontId="1"/>
  </si>
  <si>
    <t>げんきNAVI希望のつぼみ神楽岡
その他上記通所介護施設すべて</t>
    <rPh sb="7" eb="9">
      <t>キボウ</t>
    </rPh>
    <rPh sb="13" eb="16">
      <t>カグラオカ</t>
    </rPh>
    <rPh sb="19" eb="20">
      <t>タ</t>
    </rPh>
    <rPh sb="20" eb="22">
      <t>ジョウキ</t>
    </rPh>
    <rPh sb="22" eb="26">
      <t>ツウショカイゴ</t>
    </rPh>
    <rPh sb="26" eb="28">
      <t>シセツ</t>
    </rPh>
    <phoneticPr fontId="1"/>
  </si>
  <si>
    <t xml:space="preserve">旭川市神楽岡10条6丁目１－８
</t>
    <rPh sb="0" eb="3">
      <t>アサヒカワシ</t>
    </rPh>
    <rPh sb="3" eb="6">
      <t>カグラオカ</t>
    </rPh>
    <rPh sb="8" eb="9">
      <t>ジョウ</t>
    </rPh>
    <rPh sb="10" eb="12">
      <t>チョウメ</t>
    </rPh>
    <phoneticPr fontId="1"/>
  </si>
  <si>
    <t>朝食４０８円/昼食５５３円/夕食５５３円</t>
  </si>
  <si>
    <t>電気・ガス費8,800円、水道費2,200円として算定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</si>
</sst>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19" zoomScaleNormal="100" zoomScaleSheetLayoutView="100" workbookViewId="0">
      <selection activeCell="G402" sqref="G402:P402"/>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v>2025</v>
      </c>
      <c r="G4" s="471"/>
      <c r="H4" s="33" t="s">
        <v>466</v>
      </c>
      <c r="I4" s="471">
        <v>10</v>
      </c>
      <c r="J4" s="471"/>
      <c r="K4" s="33" t="s">
        <v>2448</v>
      </c>
      <c r="L4" s="471">
        <v>18</v>
      </c>
      <c r="M4" s="471"/>
      <c r="N4" s="468" t="s">
        <v>468</v>
      </c>
      <c r="O4" s="468"/>
      <c r="P4" s="472"/>
    </row>
    <row r="5" spans="1:20" ht="20.149999999999999" customHeight="1">
      <c r="B5" s="452" t="s">
        <v>1</v>
      </c>
      <c r="C5" s="325"/>
      <c r="D5" s="325"/>
      <c r="E5" s="326"/>
      <c r="F5" s="110" t="s">
        <v>2527</v>
      </c>
      <c r="G5" s="341"/>
      <c r="H5" s="341"/>
      <c r="I5" s="341"/>
      <c r="J5" s="341"/>
      <c r="K5" s="341"/>
      <c r="L5" s="341"/>
      <c r="M5" s="341"/>
      <c r="N5" s="341"/>
      <c r="O5" s="341"/>
      <c r="P5" s="341"/>
      <c r="Q5" s="12"/>
    </row>
    <row r="6" spans="1:20" ht="20.149999999999999" customHeight="1">
      <c r="B6" s="452" t="s">
        <v>2</v>
      </c>
      <c r="C6" s="325"/>
      <c r="D6" s="325"/>
      <c r="E6" s="326"/>
      <c r="F6" s="110" t="s">
        <v>2528</v>
      </c>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49999999999999" customHeight="1">
      <c r="B17" s="339" t="s">
        <v>6</v>
      </c>
      <c r="C17" s="97"/>
      <c r="D17" s="97"/>
      <c r="E17" s="267"/>
      <c r="F17" s="34" t="s">
        <v>13</v>
      </c>
      <c r="G17" s="31">
        <v>78</v>
      </c>
      <c r="H17" s="35" t="s">
        <v>469</v>
      </c>
      <c r="I17" s="32">
        <v>8314</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49999999999999" customHeight="1">
      <c r="B20" s="364"/>
      <c r="C20" s="365"/>
      <c r="D20" s="365"/>
      <c r="E20" s="366"/>
      <c r="F20" s="130" t="s">
        <v>15</v>
      </c>
      <c r="G20" s="130"/>
      <c r="H20" s="130"/>
      <c r="I20" s="130"/>
      <c r="J20" s="64" t="s">
        <v>2535</v>
      </c>
      <c r="K20" s="35" t="s">
        <v>469</v>
      </c>
      <c r="L20" s="63" t="s">
        <v>2536</v>
      </c>
      <c r="M20" s="35" t="s">
        <v>469</v>
      </c>
      <c r="N20" s="63" t="s">
        <v>2538</v>
      </c>
      <c r="O20" s="313"/>
      <c r="P20" s="314"/>
      <c r="Q20" s="12"/>
    </row>
    <row r="21" spans="1:20" ht="20.149999999999999" customHeight="1">
      <c r="B21" s="364"/>
      <c r="C21" s="365"/>
      <c r="D21" s="365"/>
      <c r="E21" s="366"/>
      <c r="F21" s="194" t="s">
        <v>411</v>
      </c>
      <c r="G21" s="195"/>
      <c r="H21" s="195"/>
      <c r="I21" s="196"/>
      <c r="J21" s="109"/>
      <c r="K21" s="117"/>
      <c r="L21" s="117"/>
      <c r="M21" s="35" t="s">
        <v>465</v>
      </c>
      <c r="N21" s="117"/>
      <c r="O21" s="117"/>
      <c r="P21" s="118"/>
    </row>
    <row r="22" spans="1:20" ht="20.149999999999999" customHeight="1">
      <c r="B22" s="364"/>
      <c r="C22" s="365"/>
      <c r="D22" s="365"/>
      <c r="E22" s="366"/>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2539</v>
      </c>
      <c r="K23" s="400"/>
      <c r="L23" s="218" t="s">
        <v>2541</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4">
        <v>2006</v>
      </c>
      <c r="G26" s="445"/>
      <c r="H26" s="35" t="s">
        <v>466</v>
      </c>
      <c r="I26" s="445">
        <v>5</v>
      </c>
      <c r="J26" s="445"/>
      <c r="K26" s="35" t="s">
        <v>467</v>
      </c>
      <c r="L26" s="445">
        <v>18</v>
      </c>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2544</v>
      </c>
      <c r="I31" s="463"/>
      <c r="J31" s="463"/>
      <c r="K31" s="463"/>
      <c r="L31" s="463"/>
      <c r="M31" s="463"/>
      <c r="N31" s="463"/>
      <c r="O31" s="463"/>
      <c r="P31" s="464"/>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78</v>
      </c>
      <c r="H33" s="35" t="s">
        <v>469</v>
      </c>
      <c r="I33" s="32">
        <v>8244</v>
      </c>
      <c r="J33" s="453"/>
      <c r="K33" s="453"/>
      <c r="L33" s="453"/>
      <c r="M33" s="453"/>
      <c r="N33" s="453"/>
      <c r="O33" s="453"/>
      <c r="P33" s="454"/>
      <c r="S33" s="15" t="str">
        <f>IF(OR(G33="",I33=""),"未記入","")</f>
        <v/>
      </c>
    </row>
    <row r="34" spans="2:20" ht="58.5" customHeight="1">
      <c r="B34" s="301"/>
      <c r="C34" s="323"/>
      <c r="D34" s="323"/>
      <c r="E34" s="302"/>
      <c r="F34" s="131" t="s">
        <v>2546</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2547</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2549</v>
      </c>
      <c r="K43" s="35" t="s">
        <v>469</v>
      </c>
      <c r="L43" s="11" t="s">
        <v>2552</v>
      </c>
      <c r="M43" s="35" t="s">
        <v>469</v>
      </c>
      <c r="N43" s="11" t="s">
        <v>2550</v>
      </c>
      <c r="O43" s="313"/>
      <c r="P43" s="314"/>
      <c r="S43" s="15" t="str">
        <f>IF(OR(J43="",L43="",N43=""),"未記入","")</f>
        <v/>
      </c>
    </row>
    <row r="44" spans="2:20" ht="20.149999999999999" customHeight="1">
      <c r="B44" s="186"/>
      <c r="C44" s="130"/>
      <c r="D44" s="130"/>
      <c r="E44" s="130"/>
      <c r="F44" s="130" t="s">
        <v>15</v>
      </c>
      <c r="G44" s="130"/>
      <c r="H44" s="130"/>
      <c r="I44" s="130"/>
      <c r="J44" s="64" t="s">
        <v>2549</v>
      </c>
      <c r="K44" s="35" t="s">
        <v>469</v>
      </c>
      <c r="L44" s="63" t="s">
        <v>2552</v>
      </c>
      <c r="M44" s="35" t="s">
        <v>469</v>
      </c>
      <c r="N44" s="63" t="s">
        <v>2551</v>
      </c>
      <c r="O44" s="313"/>
      <c r="P44" s="314"/>
    </row>
    <row r="45" spans="2:20" ht="20.149999999999999" customHeight="1">
      <c r="B45" s="186"/>
      <c r="C45" s="130"/>
      <c r="D45" s="130"/>
      <c r="E45" s="130"/>
      <c r="F45" s="194" t="s">
        <v>411</v>
      </c>
      <c r="G45" s="195"/>
      <c r="H45" s="195"/>
      <c r="I45" s="196"/>
      <c r="J45" s="109" t="s">
        <v>2553</v>
      </c>
      <c r="K45" s="117"/>
      <c r="L45" s="117"/>
      <c r="M45" s="35" t="s">
        <v>465</v>
      </c>
      <c r="N45" s="117" t="s">
        <v>2554</v>
      </c>
      <c r="O45" s="117"/>
      <c r="P45" s="118"/>
    </row>
    <row r="46" spans="2:20" ht="20.149999999999999"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2539</v>
      </c>
      <c r="K47" s="400"/>
      <c r="L47" s="218" t="s">
        <v>2540</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2555</v>
      </c>
      <c r="K48" s="108"/>
      <c r="L48" s="108"/>
      <c r="M48" s="108"/>
      <c r="N48" s="108"/>
      <c r="O48" s="109"/>
      <c r="P48" s="110"/>
    </row>
    <row r="49" spans="1:20" ht="20.149999999999999" customHeight="1">
      <c r="B49" s="186"/>
      <c r="C49" s="130"/>
      <c r="D49" s="130"/>
      <c r="E49" s="130"/>
      <c r="F49" s="130" t="s">
        <v>18</v>
      </c>
      <c r="G49" s="130"/>
      <c r="H49" s="130"/>
      <c r="I49" s="130"/>
      <c r="J49" s="108" t="s">
        <v>2556</v>
      </c>
      <c r="K49" s="108"/>
      <c r="L49" s="108"/>
      <c r="M49" s="108"/>
      <c r="N49" s="108"/>
      <c r="O49" s="109"/>
      <c r="P49" s="110"/>
    </row>
    <row r="50" spans="1:20" ht="20.149999999999999" customHeight="1">
      <c r="B50" s="151" t="s">
        <v>28</v>
      </c>
      <c r="C50" s="100"/>
      <c r="D50" s="100"/>
      <c r="E50" s="100"/>
      <c r="F50" s="100"/>
      <c r="G50" s="100"/>
      <c r="H50" s="100"/>
      <c r="I50" s="100"/>
      <c r="J50" s="444">
        <v>2002</v>
      </c>
      <c r="K50" s="445"/>
      <c r="L50" s="35" t="s">
        <v>466</v>
      </c>
      <c r="M50" s="61">
        <v>8</v>
      </c>
      <c r="N50" s="35" t="s">
        <v>467</v>
      </c>
      <c r="O50" s="61">
        <v>22</v>
      </c>
      <c r="P50" s="37" t="s">
        <v>468</v>
      </c>
      <c r="S50" s="15" t="str">
        <f>IF(OR(J50="",M50="",O50=""),"未記入","")</f>
        <v/>
      </c>
    </row>
    <row r="51" spans="1:20" ht="20.149999999999999" customHeight="1" thickBot="1">
      <c r="B51" s="152" t="s">
        <v>29</v>
      </c>
      <c r="C51" s="448"/>
      <c r="D51" s="448"/>
      <c r="E51" s="448"/>
      <c r="F51" s="448"/>
      <c r="G51" s="448"/>
      <c r="H51" s="448"/>
      <c r="I51" s="448"/>
      <c r="J51" s="446">
        <v>2017</v>
      </c>
      <c r="K51" s="447"/>
      <c r="L51" s="36" t="s">
        <v>466</v>
      </c>
      <c r="M51" s="62">
        <v>10</v>
      </c>
      <c r="N51" s="36" t="s">
        <v>467</v>
      </c>
      <c r="O51" s="62">
        <v>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2557</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505.19</v>
      </c>
      <c r="H61" s="94"/>
      <c r="I61" s="94"/>
      <c r="J61" s="94"/>
      <c r="K61" s="443"/>
      <c r="L61" s="367" t="s">
        <v>497</v>
      </c>
      <c r="M61" s="306"/>
      <c r="N61" s="306"/>
      <c r="O61" s="306"/>
      <c r="P61" s="410"/>
    </row>
    <row r="62" spans="1:20" ht="20.149999999999999" customHeight="1">
      <c r="B62" s="186"/>
      <c r="C62" s="130"/>
      <c r="D62" s="96" t="s">
        <v>39</v>
      </c>
      <c r="E62" s="97"/>
      <c r="F62" s="267"/>
      <c r="G62" s="108" t="s">
        <v>2558</v>
      </c>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t="s">
        <v>2384</v>
      </c>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t="s">
        <v>2559</v>
      </c>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v>2017</v>
      </c>
      <c r="L68" s="39" t="s">
        <v>466</v>
      </c>
      <c r="M68" s="61">
        <v>10</v>
      </c>
      <c r="N68" s="39" t="s">
        <v>467</v>
      </c>
      <c r="O68" s="61">
        <v>1</v>
      </c>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v>2032</v>
      </c>
      <c r="L70" s="39" t="s">
        <v>466</v>
      </c>
      <c r="M70" s="61">
        <v>9</v>
      </c>
      <c r="N70" s="39" t="s">
        <v>467</v>
      </c>
      <c r="O70" s="61">
        <v>30</v>
      </c>
      <c r="P70" s="40" t="s">
        <v>468</v>
      </c>
    </row>
    <row r="71" spans="2:16" ht="20.149999999999999" customHeight="1">
      <c r="B71" s="186"/>
      <c r="C71" s="130"/>
      <c r="D71" s="322"/>
      <c r="E71" s="323"/>
      <c r="F71" s="302"/>
      <c r="G71" s="99"/>
      <c r="H71" s="102" t="s">
        <v>422</v>
      </c>
      <c r="I71" s="102"/>
      <c r="J71" s="103"/>
      <c r="K71" s="109" t="s">
        <v>2559</v>
      </c>
      <c r="L71" s="117"/>
      <c r="M71" s="117"/>
      <c r="N71" s="117"/>
      <c r="O71" s="117"/>
      <c r="P71" s="118"/>
    </row>
    <row r="72" spans="2:16" ht="20.149999999999999" customHeight="1">
      <c r="B72" s="205" t="s">
        <v>2356</v>
      </c>
      <c r="C72" s="206"/>
      <c r="D72" s="96" t="s">
        <v>40</v>
      </c>
      <c r="E72" s="97"/>
      <c r="F72" s="267"/>
      <c r="G72" s="312" t="s">
        <v>41</v>
      </c>
      <c r="H72" s="313"/>
      <c r="I72" s="313"/>
      <c r="J72" s="386"/>
      <c r="K72" s="109">
        <v>553.96</v>
      </c>
      <c r="L72" s="117"/>
      <c r="M72" s="117"/>
      <c r="N72" s="102" t="s">
        <v>472</v>
      </c>
      <c r="O72" s="102"/>
      <c r="P72" s="263"/>
    </row>
    <row r="73" spans="2:16" ht="20.149999999999999" customHeight="1">
      <c r="B73" s="207"/>
      <c r="C73" s="208"/>
      <c r="D73" s="322"/>
      <c r="E73" s="323"/>
      <c r="F73" s="302"/>
      <c r="G73" s="100" t="s">
        <v>42</v>
      </c>
      <c r="H73" s="100"/>
      <c r="I73" s="100"/>
      <c r="J73" s="100"/>
      <c r="K73" s="109">
        <v>553.96</v>
      </c>
      <c r="L73" s="117"/>
      <c r="M73" s="117"/>
      <c r="N73" s="102" t="s">
        <v>472</v>
      </c>
      <c r="O73" s="102"/>
      <c r="P73" s="263"/>
    </row>
    <row r="74" spans="2:16" ht="20.149999999999999" customHeight="1">
      <c r="B74" s="207"/>
      <c r="C74" s="208"/>
      <c r="D74" s="130" t="s">
        <v>43</v>
      </c>
      <c r="E74" s="130"/>
      <c r="F74" s="130"/>
      <c r="G74" s="108" t="s">
        <v>2560</v>
      </c>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2562</v>
      </c>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t="s">
        <v>2561</v>
      </c>
      <c r="I79" s="122"/>
      <c r="J79" s="122"/>
      <c r="K79" s="122"/>
      <c r="L79" s="122"/>
      <c r="M79" s="122"/>
      <c r="N79" s="122"/>
      <c r="O79" s="122"/>
      <c r="P79" s="123"/>
    </row>
    <row r="80" spans="2:16" ht="20.149999999999999" customHeight="1">
      <c r="B80" s="207"/>
      <c r="C80" s="208"/>
      <c r="D80" s="130" t="s">
        <v>39</v>
      </c>
      <c r="E80" s="130"/>
      <c r="F80" s="130"/>
      <c r="G80" s="108" t="s">
        <v>2563</v>
      </c>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t="s">
        <v>2384</v>
      </c>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t="s">
        <v>2559</v>
      </c>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v>2017</v>
      </c>
      <c r="L86" s="39" t="s">
        <v>466</v>
      </c>
      <c r="M86" s="61">
        <v>10</v>
      </c>
      <c r="N86" s="39" t="s">
        <v>467</v>
      </c>
      <c r="O86" s="61">
        <v>1</v>
      </c>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v>2032</v>
      </c>
      <c r="L88" s="39" t="s">
        <v>466</v>
      </c>
      <c r="M88" s="61">
        <v>9</v>
      </c>
      <c r="N88" s="39" t="s">
        <v>467</v>
      </c>
      <c r="O88" s="61">
        <v>30</v>
      </c>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t="s">
        <v>2360</v>
      </c>
      <c r="G95" s="108"/>
      <c r="H95" s="108" t="s">
        <v>2360</v>
      </c>
      <c r="I95" s="108"/>
      <c r="J95" s="23">
        <v>10.93</v>
      </c>
      <c r="K95" s="50" t="s">
        <v>472</v>
      </c>
      <c r="L95" s="109">
        <v>2</v>
      </c>
      <c r="M95" s="400">
        <v>2</v>
      </c>
      <c r="N95" s="429" t="s">
        <v>2397</v>
      </c>
      <c r="O95" s="430"/>
      <c r="P95" s="431"/>
      <c r="S95" s="15" t="str">
        <f>IF(OR(F95="",H95="",J95="",L95="",N95=""),IF(OR(F95&lt;&gt;"",H95&lt;&gt;"",J95&lt;&gt;"",L95&lt;&gt;"",N95&lt;&gt;""),"未記入",""),"")</f>
        <v/>
      </c>
    </row>
    <row r="96" spans="2:19" ht="20.149999999999999" customHeight="1">
      <c r="B96" s="186"/>
      <c r="C96" s="130"/>
      <c r="D96" s="130" t="s">
        <v>48</v>
      </c>
      <c r="E96" s="130"/>
      <c r="F96" s="108" t="s">
        <v>2360</v>
      </c>
      <c r="G96" s="108"/>
      <c r="H96" s="108" t="s">
        <v>2360</v>
      </c>
      <c r="I96" s="108"/>
      <c r="J96" s="23">
        <v>11.18</v>
      </c>
      <c r="K96" s="50" t="s">
        <v>472</v>
      </c>
      <c r="L96" s="109">
        <v>12</v>
      </c>
      <c r="M96" s="400">
        <v>12</v>
      </c>
      <c r="N96" s="429" t="s">
        <v>2397</v>
      </c>
      <c r="O96" s="430"/>
      <c r="P96" s="431"/>
      <c r="S96" s="15" t="str">
        <f t="shared" ref="S96:S104" si="0">IF(OR(F96="",H96="",J96="",L96="",N96=""),IF(OR(F96&lt;&gt;"",H96&lt;&gt;"",J96&lt;&gt;"",L96&lt;&gt;"",N96&lt;&gt;""),"未記入",""),"")</f>
        <v/>
      </c>
    </row>
    <row r="97" spans="2:19" ht="20.149999999999999" customHeight="1">
      <c r="B97" s="186"/>
      <c r="C97" s="130"/>
      <c r="D97" s="130" t="s">
        <v>49</v>
      </c>
      <c r="E97" s="130"/>
      <c r="F97" s="108" t="s">
        <v>2360</v>
      </c>
      <c r="G97" s="108"/>
      <c r="H97" s="108" t="s">
        <v>2360</v>
      </c>
      <c r="I97" s="108"/>
      <c r="J97" s="23">
        <v>11.34</v>
      </c>
      <c r="K97" s="50" t="s">
        <v>472</v>
      </c>
      <c r="L97" s="109">
        <v>3</v>
      </c>
      <c r="M97" s="400">
        <v>3</v>
      </c>
      <c r="N97" s="429" t="s">
        <v>2397</v>
      </c>
      <c r="O97" s="430"/>
      <c r="P97" s="431"/>
      <c r="S97" s="15" t="str">
        <f t="shared" si="0"/>
        <v/>
      </c>
    </row>
    <row r="98" spans="2:19" ht="20.149999999999999" customHeight="1">
      <c r="B98" s="186"/>
      <c r="C98" s="130"/>
      <c r="D98" s="130" t="s">
        <v>50</v>
      </c>
      <c r="E98" s="130"/>
      <c r="F98" s="108" t="s">
        <v>2360</v>
      </c>
      <c r="G98" s="108"/>
      <c r="H98" s="108" t="s">
        <v>2360</v>
      </c>
      <c r="I98" s="108"/>
      <c r="J98" s="23">
        <v>14.31</v>
      </c>
      <c r="K98" s="50" t="s">
        <v>472</v>
      </c>
      <c r="L98" s="109">
        <v>1</v>
      </c>
      <c r="M98" s="400">
        <v>1</v>
      </c>
      <c r="N98" s="429" t="s">
        <v>2397</v>
      </c>
      <c r="O98" s="430"/>
      <c r="P98" s="431"/>
      <c r="S98" s="15" t="str">
        <f t="shared" si="0"/>
        <v/>
      </c>
    </row>
    <row r="99" spans="2:19" ht="20.149999999999999" customHeight="1">
      <c r="B99" s="186"/>
      <c r="C99" s="130"/>
      <c r="D99" s="130" t="s">
        <v>51</v>
      </c>
      <c r="E99" s="130"/>
      <c r="F99" s="108" t="s">
        <v>2360</v>
      </c>
      <c r="G99" s="108"/>
      <c r="H99" s="108" t="s">
        <v>2360</v>
      </c>
      <c r="I99" s="108"/>
      <c r="J99" s="23">
        <v>16.2</v>
      </c>
      <c r="K99" s="50" t="s">
        <v>472</v>
      </c>
      <c r="L99" s="109">
        <v>1</v>
      </c>
      <c r="M99" s="400">
        <v>1</v>
      </c>
      <c r="N99" s="429" t="s">
        <v>2397</v>
      </c>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v>4</v>
      </c>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v>4</v>
      </c>
      <c r="O106" s="117"/>
      <c r="P106" s="37" t="s">
        <v>474</v>
      </c>
    </row>
    <row r="107" spans="2:19" ht="20.149999999999999" customHeight="1">
      <c r="B107" s="432"/>
      <c r="C107" s="433"/>
      <c r="D107" s="96" t="s">
        <v>64</v>
      </c>
      <c r="E107" s="97"/>
      <c r="F107" s="267"/>
      <c r="G107" s="160">
        <v>1</v>
      </c>
      <c r="H107" s="267" t="s">
        <v>474</v>
      </c>
      <c r="I107" s="130" t="s">
        <v>68</v>
      </c>
      <c r="J107" s="130"/>
      <c r="K107" s="130"/>
      <c r="L107" s="130"/>
      <c r="M107" s="130"/>
      <c r="N107" s="109">
        <v>1</v>
      </c>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c r="H109" s="412" t="s">
        <v>474</v>
      </c>
      <c r="I109" s="130" t="s">
        <v>81</v>
      </c>
      <c r="J109" s="130"/>
      <c r="K109" s="130"/>
      <c r="L109" s="130"/>
      <c r="M109" s="130"/>
      <c r="N109" s="109"/>
      <c r="O109" s="117"/>
      <c r="P109" s="37" t="s">
        <v>474</v>
      </c>
    </row>
    <row r="110" spans="2:19" ht="20.149999999999999" customHeight="1">
      <c r="B110" s="432"/>
      <c r="C110" s="433"/>
      <c r="D110" s="135"/>
      <c r="E110" s="88"/>
      <c r="F110" s="89"/>
      <c r="G110" s="163"/>
      <c r="H110" s="414"/>
      <c r="I110" s="130" t="s">
        <v>82</v>
      </c>
      <c r="J110" s="130"/>
      <c r="K110" s="130"/>
      <c r="L110" s="130"/>
      <c r="M110" s="130"/>
      <c r="N110" s="109"/>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t="s">
        <v>2559</v>
      </c>
      <c r="H113" s="108"/>
      <c r="I113" s="108"/>
      <c r="J113" s="108"/>
      <c r="K113" s="108"/>
      <c r="L113" s="108"/>
      <c r="M113" s="108"/>
      <c r="N113" s="108"/>
      <c r="O113" s="109"/>
      <c r="P113" s="110"/>
    </row>
    <row r="114" spans="2:16" ht="20.149999999999999" customHeight="1">
      <c r="B114" s="432"/>
      <c r="C114" s="433"/>
      <c r="D114" s="134" t="s">
        <v>79</v>
      </c>
      <c r="E114" s="112"/>
      <c r="F114" s="113"/>
      <c r="G114" s="160" t="s">
        <v>2565</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2566</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2559</v>
      </c>
      <c r="H117" s="108"/>
      <c r="I117" s="108"/>
      <c r="J117" s="108"/>
      <c r="K117" s="108"/>
      <c r="L117" s="108"/>
      <c r="M117" s="108"/>
      <c r="N117" s="108"/>
      <c r="O117" s="109"/>
      <c r="P117" s="110"/>
    </row>
    <row r="118" spans="2:16" ht="20.149999999999999" customHeight="1">
      <c r="B118" s="87"/>
      <c r="C118" s="89"/>
      <c r="D118" s="153" t="s">
        <v>73</v>
      </c>
      <c r="E118" s="143"/>
      <c r="F118" s="144"/>
      <c r="G118" s="108" t="s">
        <v>2559</v>
      </c>
      <c r="H118" s="108"/>
      <c r="I118" s="108"/>
      <c r="J118" s="108"/>
      <c r="K118" s="108"/>
      <c r="L118" s="108"/>
      <c r="M118" s="108"/>
      <c r="N118" s="108"/>
      <c r="O118" s="109"/>
      <c r="P118" s="110"/>
    </row>
    <row r="119" spans="2:16" ht="20.149999999999999" customHeight="1">
      <c r="B119" s="87"/>
      <c r="C119" s="89"/>
      <c r="D119" s="137" t="s">
        <v>74</v>
      </c>
      <c r="E119" s="340"/>
      <c r="F119" s="138"/>
      <c r="G119" s="108" t="s">
        <v>2559</v>
      </c>
      <c r="H119" s="108"/>
      <c r="I119" s="108"/>
      <c r="J119" s="108"/>
      <c r="K119" s="108"/>
      <c r="L119" s="108"/>
      <c r="M119" s="108"/>
      <c r="N119" s="108"/>
      <c r="O119" s="109"/>
      <c r="P119" s="110"/>
    </row>
    <row r="120" spans="2:16" ht="20.149999999999999" customHeight="1">
      <c r="B120" s="87"/>
      <c r="C120" s="89"/>
      <c r="D120" s="101" t="s">
        <v>75</v>
      </c>
      <c r="E120" s="102"/>
      <c r="F120" s="103"/>
      <c r="G120" s="108" t="s">
        <v>2559</v>
      </c>
      <c r="H120" s="108"/>
      <c r="I120" s="108"/>
      <c r="J120" s="108"/>
      <c r="K120" s="108"/>
      <c r="L120" s="108"/>
      <c r="M120" s="108"/>
      <c r="N120" s="108"/>
      <c r="O120" s="109"/>
      <c r="P120" s="110"/>
    </row>
    <row r="121" spans="2:16" ht="20.149999999999999" customHeight="1">
      <c r="B121" s="87"/>
      <c r="C121" s="89"/>
      <c r="D121" s="101" t="s">
        <v>76</v>
      </c>
      <c r="E121" s="102"/>
      <c r="F121" s="103"/>
      <c r="G121" s="108" t="s">
        <v>2559</v>
      </c>
      <c r="H121" s="108"/>
      <c r="I121" s="108"/>
      <c r="J121" s="108"/>
      <c r="K121" s="108"/>
      <c r="L121" s="108"/>
      <c r="M121" s="108"/>
      <c r="N121" s="108"/>
      <c r="O121" s="109"/>
      <c r="P121" s="110"/>
    </row>
    <row r="122" spans="2:16" ht="20.149999999999999" customHeight="1">
      <c r="B122" s="90"/>
      <c r="C122" s="92"/>
      <c r="D122" s="101" t="s">
        <v>77</v>
      </c>
      <c r="E122" s="102"/>
      <c r="F122" s="103"/>
      <c r="G122" s="108" t="s">
        <v>2559</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2567</v>
      </c>
      <c r="H123" s="108"/>
      <c r="I123" s="108"/>
      <c r="J123" s="108"/>
      <c r="K123" s="108"/>
      <c r="L123" s="108"/>
      <c r="M123" s="108"/>
      <c r="N123" s="108"/>
      <c r="O123" s="109"/>
      <c r="P123" s="110"/>
    </row>
    <row r="124" spans="2:16" ht="20.149999999999999" customHeight="1">
      <c r="B124" s="87"/>
      <c r="C124" s="89"/>
      <c r="D124" s="153" t="s">
        <v>431</v>
      </c>
      <c r="E124" s="143"/>
      <c r="F124" s="144"/>
      <c r="G124" s="108" t="s">
        <v>2568</v>
      </c>
      <c r="H124" s="108"/>
      <c r="I124" s="108"/>
      <c r="J124" s="108"/>
      <c r="K124" s="108"/>
      <c r="L124" s="108"/>
      <c r="M124" s="108"/>
      <c r="N124" s="108"/>
      <c r="O124" s="109"/>
      <c r="P124" s="110"/>
    </row>
    <row r="125" spans="2:16" ht="20.149999999999999" customHeight="1">
      <c r="B125" s="87"/>
      <c r="C125" s="89"/>
      <c r="D125" s="137" t="s">
        <v>432</v>
      </c>
      <c r="E125" s="340"/>
      <c r="F125" s="138"/>
      <c r="G125" s="108" t="s">
        <v>2569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2570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2572</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2572</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t="s">
        <v>2574</v>
      </c>
      <c r="G196" s="306" t="s">
        <v>456</v>
      </c>
      <c r="H196" s="306"/>
      <c r="I196" s="306"/>
      <c r="J196" s="306"/>
      <c r="K196" s="306"/>
      <c r="L196" s="306"/>
      <c r="M196" s="306"/>
      <c r="N196" s="306"/>
      <c r="O196" s="306"/>
      <c r="P196" s="410"/>
    </row>
    <row r="197" spans="1:20" ht="20.149999999999999" customHeight="1">
      <c r="B197" s="186"/>
      <c r="C197" s="130"/>
      <c r="D197" s="130"/>
      <c r="E197" s="130"/>
      <c r="F197" s="14" t="s">
        <v>2574</v>
      </c>
      <c r="G197" s="102" t="s">
        <v>457</v>
      </c>
      <c r="H197" s="102"/>
      <c r="I197" s="102"/>
      <c r="J197" s="102"/>
      <c r="K197" s="102"/>
      <c r="L197" s="102"/>
      <c r="M197" s="102"/>
      <c r="N197" s="102"/>
      <c r="O197" s="102"/>
      <c r="P197" s="263"/>
    </row>
    <row r="198" spans="1:20" ht="20.149999999999999" customHeight="1">
      <c r="B198" s="186"/>
      <c r="C198" s="130"/>
      <c r="D198" s="130"/>
      <c r="E198" s="130"/>
      <c r="F198" s="14" t="s">
        <v>2574</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40" customHeight="1">
      <c r="B200" s="81" t="s">
        <v>101</v>
      </c>
      <c r="C200" s="76"/>
      <c r="D200" s="453">
        <v>1</v>
      </c>
      <c r="E200" s="412"/>
      <c r="F200" s="130" t="s">
        <v>5</v>
      </c>
      <c r="G200" s="130"/>
      <c r="H200" s="130"/>
      <c r="I200" s="131" t="s">
        <v>2575</v>
      </c>
      <c r="J200" s="105"/>
      <c r="K200" s="105"/>
      <c r="L200" s="105"/>
      <c r="M200" s="105"/>
      <c r="N200" s="105"/>
      <c r="O200" s="106"/>
      <c r="P200" s="107"/>
    </row>
    <row r="201" spans="1:20" ht="40" customHeight="1">
      <c r="B201" s="82"/>
      <c r="C201" s="78"/>
      <c r="D201" s="486"/>
      <c r="E201" s="414"/>
      <c r="F201" s="130" t="s">
        <v>103</v>
      </c>
      <c r="G201" s="130"/>
      <c r="H201" s="130"/>
      <c r="I201" s="131" t="s">
        <v>2576</v>
      </c>
      <c r="J201" s="105"/>
      <c r="K201" s="105"/>
      <c r="L201" s="105"/>
      <c r="M201" s="105"/>
      <c r="N201" s="105"/>
      <c r="O201" s="106"/>
      <c r="P201" s="107"/>
    </row>
    <row r="202" spans="1:20" ht="79.5" customHeight="1">
      <c r="B202" s="82"/>
      <c r="C202" s="78"/>
      <c r="D202" s="486"/>
      <c r="E202" s="414"/>
      <c r="F202" s="130" t="s">
        <v>104</v>
      </c>
      <c r="G202" s="130"/>
      <c r="H202" s="130"/>
      <c r="I202" s="131" t="s">
        <v>2577</v>
      </c>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2559</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483" t="s">
        <v>2575</v>
      </c>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483" t="s">
        <v>2576</v>
      </c>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t="s">
        <v>2578</v>
      </c>
      <c r="J234" s="105"/>
      <c r="K234" s="105"/>
      <c r="L234" s="105"/>
      <c r="M234" s="105"/>
      <c r="N234" s="105"/>
      <c r="O234" s="106"/>
      <c r="P234" s="107"/>
    </row>
    <row r="235" spans="1:20" ht="40" customHeight="1">
      <c r="B235" s="82"/>
      <c r="C235" s="78"/>
      <c r="D235" s="413"/>
      <c r="E235" s="414"/>
      <c r="F235" s="130" t="s">
        <v>103</v>
      </c>
      <c r="G235" s="130"/>
      <c r="H235" s="130"/>
      <c r="I235" s="131" t="s">
        <v>2579</v>
      </c>
      <c r="J235" s="105"/>
      <c r="K235" s="105"/>
      <c r="L235" s="105"/>
      <c r="M235" s="105"/>
      <c r="N235" s="105"/>
      <c r="O235" s="106"/>
      <c r="P235" s="107"/>
    </row>
    <row r="236" spans="1:20" ht="40" customHeight="1">
      <c r="B236" s="82"/>
      <c r="C236" s="78"/>
      <c r="D236" s="413"/>
      <c r="E236" s="414"/>
      <c r="F236" s="260" t="s">
        <v>105</v>
      </c>
      <c r="G236" s="260"/>
      <c r="H236" s="260"/>
      <c r="I236" s="131" t="s">
        <v>2580</v>
      </c>
      <c r="J236" s="105"/>
      <c r="K236" s="105"/>
      <c r="L236" s="105"/>
      <c r="M236" s="105"/>
      <c r="N236" s="105"/>
      <c r="O236" s="106"/>
      <c r="P236" s="107"/>
    </row>
    <row r="237" spans="1:20" ht="40" customHeight="1">
      <c r="B237" s="82"/>
      <c r="C237" s="78"/>
      <c r="D237" s="411">
        <v>2</v>
      </c>
      <c r="E237" s="412"/>
      <c r="F237" s="130" t="s">
        <v>5</v>
      </c>
      <c r="G237" s="130"/>
      <c r="H237" s="130"/>
      <c r="I237" s="131" t="s">
        <v>2581</v>
      </c>
      <c r="J237" s="105"/>
      <c r="K237" s="105"/>
      <c r="L237" s="105"/>
      <c r="M237" s="105"/>
      <c r="N237" s="105"/>
      <c r="O237" s="106"/>
      <c r="P237" s="107"/>
    </row>
    <row r="238" spans="1:20" ht="40" customHeight="1">
      <c r="B238" s="82"/>
      <c r="C238" s="78"/>
      <c r="D238" s="413"/>
      <c r="E238" s="414"/>
      <c r="F238" s="130" t="s">
        <v>103</v>
      </c>
      <c r="G238" s="130"/>
      <c r="H238" s="130"/>
      <c r="I238" s="131" t="s">
        <v>2582</v>
      </c>
      <c r="J238" s="105"/>
      <c r="K238" s="105"/>
      <c r="L238" s="105"/>
      <c r="M238" s="105"/>
      <c r="N238" s="105"/>
      <c r="O238" s="106"/>
      <c r="P238" s="107"/>
    </row>
    <row r="239" spans="1:20" ht="40" customHeight="1" thickBot="1">
      <c r="B239" s="418"/>
      <c r="C239" s="419"/>
      <c r="D239" s="415"/>
      <c r="E239" s="416"/>
      <c r="F239" s="257" t="s">
        <v>105</v>
      </c>
      <c r="G239" s="257"/>
      <c r="H239" s="257"/>
      <c r="I239" s="368" t="s">
        <v>2583</v>
      </c>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49999999999999"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49999999999999" customHeight="1">
      <c r="B249" s="247" t="s">
        <v>114</v>
      </c>
      <c r="C249" s="248"/>
      <c r="D249" s="248"/>
      <c r="E249" s="248"/>
      <c r="F249" s="109"/>
      <c r="G249" s="117"/>
      <c r="H249" s="117"/>
      <c r="I249" s="117"/>
      <c r="J249" s="117"/>
      <c r="K249" s="117"/>
      <c r="L249" s="117"/>
      <c r="M249" s="117"/>
      <c r="N249" s="117"/>
      <c r="O249" s="117"/>
      <c r="P249" s="118"/>
    </row>
    <row r="250" spans="2:16" ht="20.149999999999999" customHeight="1">
      <c r="B250" s="190" t="s">
        <v>115</v>
      </c>
      <c r="C250" s="191"/>
      <c r="D250" s="248" t="s">
        <v>116</v>
      </c>
      <c r="E250" s="248"/>
      <c r="F250" s="109"/>
      <c r="G250" s="117"/>
      <c r="H250" s="117"/>
      <c r="I250" s="117"/>
      <c r="J250" s="117"/>
      <c r="K250" s="117"/>
      <c r="L250" s="117"/>
      <c r="M250" s="117"/>
      <c r="N250" s="117"/>
      <c r="O250" s="117"/>
      <c r="P250" s="118"/>
    </row>
    <row r="251" spans="2:16" ht="20.149999999999999" customHeight="1">
      <c r="B251" s="190"/>
      <c r="C251" s="191"/>
      <c r="D251" s="248" t="s">
        <v>117</v>
      </c>
      <c r="E251" s="248"/>
      <c r="F251" s="109"/>
      <c r="G251" s="117"/>
      <c r="H251" s="117"/>
      <c r="I251" s="117"/>
      <c r="J251" s="117"/>
      <c r="K251" s="117"/>
      <c r="L251" s="117"/>
      <c r="M251" s="117"/>
      <c r="N251" s="117"/>
      <c r="O251" s="117"/>
      <c r="P251" s="118"/>
    </row>
    <row r="252" spans="2:16" ht="20.149999999999999" customHeight="1">
      <c r="B252" s="190"/>
      <c r="C252" s="191"/>
      <c r="D252" s="248" t="s">
        <v>118</v>
      </c>
      <c r="E252" s="248"/>
      <c r="F252" s="109"/>
      <c r="G252" s="117"/>
      <c r="H252" s="117"/>
      <c r="I252" s="117"/>
      <c r="J252" s="117"/>
      <c r="K252" s="117"/>
      <c r="L252" s="117"/>
      <c r="M252" s="117"/>
      <c r="N252" s="117"/>
      <c r="O252" s="117"/>
      <c r="P252" s="118"/>
    </row>
    <row r="253" spans="2:16" ht="20.149999999999999" customHeight="1">
      <c r="B253" s="190"/>
      <c r="C253" s="191"/>
      <c r="D253" s="248" t="s">
        <v>119</v>
      </c>
      <c r="E253" s="248"/>
      <c r="F253" s="109"/>
      <c r="G253" s="117"/>
      <c r="H253" s="117"/>
      <c r="I253" s="117"/>
      <c r="J253" s="117"/>
      <c r="K253" s="117"/>
      <c r="L253" s="117"/>
      <c r="M253" s="117"/>
      <c r="N253" s="117"/>
      <c r="O253" s="117"/>
      <c r="P253" s="118"/>
    </row>
    <row r="254" spans="2:16" ht="20.149999999999999" customHeight="1">
      <c r="B254" s="190"/>
      <c r="C254" s="191"/>
      <c r="D254" s="248" t="s">
        <v>120</v>
      </c>
      <c r="E254" s="248"/>
      <c r="F254" s="109"/>
      <c r="G254" s="117"/>
      <c r="H254" s="117"/>
      <c r="I254" s="117"/>
      <c r="J254" s="117"/>
      <c r="K254" s="117"/>
      <c r="L254" s="117"/>
      <c r="M254" s="117"/>
      <c r="N254" s="117"/>
      <c r="O254" s="117"/>
      <c r="P254" s="118"/>
    </row>
    <row r="255" spans="2:16" ht="20.149999999999999" customHeight="1">
      <c r="B255" s="190"/>
      <c r="C255" s="191"/>
      <c r="D255" s="191" t="s">
        <v>121</v>
      </c>
      <c r="E255" s="191"/>
      <c r="F255" s="109"/>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2565</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2565</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2559</v>
      </c>
      <c r="K262" s="108"/>
      <c r="L262" s="108"/>
      <c r="M262" s="108"/>
      <c r="N262" s="108"/>
      <c r="O262" s="109"/>
      <c r="P262" s="110"/>
      <c r="S262" s="15" t="str">
        <f>IF(J262="","未記入","")</f>
        <v/>
      </c>
    </row>
    <row r="263" spans="2:20" ht="120" customHeight="1">
      <c r="B263" s="186" t="s">
        <v>123</v>
      </c>
      <c r="C263" s="130"/>
      <c r="D263" s="130"/>
      <c r="E263" s="130"/>
      <c r="F263" s="121" t="s">
        <v>2584</v>
      </c>
      <c r="G263" s="268"/>
      <c r="H263" s="268"/>
      <c r="I263" s="268"/>
      <c r="J263" s="268"/>
      <c r="K263" s="268"/>
      <c r="L263" s="268"/>
      <c r="M263" s="268"/>
      <c r="N263" s="268"/>
      <c r="O263" s="268"/>
      <c r="P263" s="269"/>
    </row>
    <row r="264" spans="2:20" ht="60" customHeight="1">
      <c r="B264" s="186" t="s">
        <v>475</v>
      </c>
      <c r="C264" s="130"/>
      <c r="D264" s="130"/>
      <c r="E264" s="130"/>
      <c r="F264" s="121" t="s">
        <v>2585</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2586</v>
      </c>
      <c r="K265" s="122"/>
      <c r="L265" s="122"/>
      <c r="M265" s="122"/>
      <c r="N265" s="122"/>
      <c r="O265" s="122"/>
      <c r="P265" s="123"/>
    </row>
    <row r="266" spans="2:20" ht="20.149999999999999" customHeight="1">
      <c r="B266" s="90"/>
      <c r="C266" s="91"/>
      <c r="D266" s="91"/>
      <c r="E266" s="92"/>
      <c r="F266" s="101" t="s">
        <v>132</v>
      </c>
      <c r="G266" s="102"/>
      <c r="H266" s="102"/>
      <c r="I266" s="103"/>
      <c r="J266" s="109">
        <v>3</v>
      </c>
      <c r="K266" s="117"/>
      <c r="L266" s="117"/>
      <c r="M266" s="117"/>
      <c r="N266" s="102" t="s">
        <v>476</v>
      </c>
      <c r="O266" s="102"/>
      <c r="P266" s="263"/>
    </row>
    <row r="267" spans="2:20" ht="20.149999999999999" customHeight="1">
      <c r="B267" s="404" t="s">
        <v>125</v>
      </c>
      <c r="C267" s="340"/>
      <c r="D267" s="340"/>
      <c r="E267" s="138"/>
      <c r="F267" s="109">
        <v>1</v>
      </c>
      <c r="G267" s="117"/>
      <c r="H267" s="117"/>
      <c r="I267" s="117"/>
      <c r="J267" s="117"/>
      <c r="K267" s="117"/>
      <c r="L267" s="117"/>
      <c r="M267" s="117"/>
      <c r="N267" s="102" t="s">
        <v>476</v>
      </c>
      <c r="O267" s="102"/>
      <c r="P267" s="263"/>
    </row>
    <row r="268" spans="2:20" ht="20.149999999999999" customHeight="1">
      <c r="B268" s="186" t="s">
        <v>126</v>
      </c>
      <c r="C268" s="130"/>
      <c r="D268" s="130"/>
      <c r="E268" s="130"/>
      <c r="F268" s="109" t="s">
        <v>2565</v>
      </c>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49999999999999" customHeight="1">
      <c r="B271" s="186" t="s">
        <v>127</v>
      </c>
      <c r="C271" s="130"/>
      <c r="D271" s="130"/>
      <c r="E271" s="130"/>
      <c r="F271" s="109">
        <v>19</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f>IF(OR($H$281&lt;&gt;"",$K$281&lt;&gt;""),SUM($H$281,$K$281),"")</f>
        <v>1</v>
      </c>
      <c r="F281" s="399"/>
      <c r="G281" s="399"/>
      <c r="H281" s="109"/>
      <c r="I281" s="117"/>
      <c r="J281" s="400"/>
      <c r="K281" s="108">
        <v>1</v>
      </c>
      <c r="L281" s="108"/>
      <c r="M281" s="108"/>
      <c r="N281" s="108"/>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44"/>
      <c r="C284" s="130" t="s">
        <v>138</v>
      </c>
      <c r="D284" s="130"/>
      <c r="E284" s="399">
        <f>IF(OR($H$284&lt;&gt;"",$K$284&lt;&gt;""),SUM($H$284,$K$284),"")</f>
        <v>5</v>
      </c>
      <c r="F284" s="399"/>
      <c r="G284" s="399"/>
      <c r="H284" s="109"/>
      <c r="I284" s="117"/>
      <c r="J284" s="400"/>
      <c r="K284" s="108">
        <v>5</v>
      </c>
      <c r="L284" s="108"/>
      <c r="M284" s="108"/>
      <c r="N284" s="108"/>
      <c r="O284" s="109"/>
      <c r="P284" s="110"/>
    </row>
    <row r="285" spans="1:20" ht="20.149999999999999"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f>IF(OR($J$302&lt;&gt;"",$M$302&lt;&gt;""),SUM($J$302,$M$302),"")</f>
        <v>4</v>
      </c>
      <c r="H302" s="195"/>
      <c r="I302" s="196"/>
      <c r="J302" s="108"/>
      <c r="K302" s="108"/>
      <c r="L302" s="108"/>
      <c r="M302" s="108">
        <v>4</v>
      </c>
      <c r="N302" s="108"/>
      <c r="O302" s="109"/>
      <c r="P302" s="110"/>
    </row>
    <row r="303" spans="2:20" ht="20.149999999999999"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390</v>
      </c>
      <c r="C304" s="130"/>
      <c r="D304" s="130"/>
      <c r="E304" s="130"/>
      <c r="F304" s="130"/>
      <c r="G304" s="194">
        <f>IF(OR($J$304&lt;&gt;"",$M$304&lt;&gt;""),SUM($J$304,$M$304),"")</f>
        <v>1</v>
      </c>
      <c r="H304" s="195"/>
      <c r="I304" s="196"/>
      <c r="J304" s="108"/>
      <c r="K304" s="108"/>
      <c r="L304" s="108"/>
      <c r="M304" s="108">
        <v>1</v>
      </c>
      <c r="N304" s="108"/>
      <c r="O304" s="109"/>
      <c r="P304" s="110"/>
    </row>
    <row r="305" spans="1:20" ht="20.149999999999999"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v>17</v>
      </c>
      <c r="H320" s="47" t="s">
        <v>486</v>
      </c>
      <c r="I320" s="29">
        <v>0</v>
      </c>
      <c r="J320" s="47" t="s">
        <v>487</v>
      </c>
      <c r="K320" s="48" t="s">
        <v>435</v>
      </c>
      <c r="L320" s="29">
        <v>9</v>
      </c>
      <c r="M320" s="47" t="s">
        <v>486</v>
      </c>
      <c r="N320" s="29">
        <v>30</v>
      </c>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c r="G322" s="117"/>
      <c r="H322" s="117"/>
      <c r="I322" s="117"/>
      <c r="J322" s="50" t="s">
        <v>477</v>
      </c>
      <c r="K322" s="109"/>
      <c r="L322" s="117"/>
      <c r="M322" s="117"/>
      <c r="N322" s="117"/>
      <c r="O322" s="117"/>
      <c r="P322" s="37" t="s">
        <v>477</v>
      </c>
    </row>
    <row r="323" spans="2:20" ht="20.149999999999999"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t="s">
        <v>2559</v>
      </c>
      <c r="M338" s="94"/>
      <c r="N338" s="94"/>
      <c r="O338" s="94"/>
      <c r="P338" s="95"/>
    </row>
    <row r="339" spans="2:20" ht="20.149999999999999" customHeight="1">
      <c r="B339" s="364"/>
      <c r="C339" s="365"/>
      <c r="D339" s="365"/>
      <c r="E339" s="365"/>
      <c r="F339" s="366"/>
      <c r="G339" s="134" t="s">
        <v>441</v>
      </c>
      <c r="H339" s="113"/>
      <c r="I339" s="109" t="s">
        <v>2559</v>
      </c>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t="s">
        <v>2587</v>
      </c>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c r="J344" s="28">
        <v>1</v>
      </c>
      <c r="K344" s="28"/>
      <c r="L344" s="28"/>
      <c r="M344" s="28"/>
      <c r="N344" s="28"/>
      <c r="O344" s="28"/>
      <c r="P344" s="28"/>
      <c r="Q344" s="12"/>
    </row>
    <row r="345" spans="2:20" ht="20.149999999999999" customHeight="1">
      <c r="B345" s="111" t="s">
        <v>181</v>
      </c>
      <c r="C345" s="112"/>
      <c r="D345" s="112"/>
      <c r="E345" s="112"/>
      <c r="F345" s="113"/>
      <c r="G345" s="28"/>
      <c r="H345" s="28"/>
      <c r="I345" s="28"/>
      <c r="J345" s="28">
        <v>1</v>
      </c>
      <c r="K345" s="28"/>
      <c r="L345" s="28"/>
      <c r="M345" s="28"/>
      <c r="N345" s="28"/>
      <c r="O345" s="28"/>
      <c r="P345" s="28"/>
      <c r="Q345" s="12"/>
    </row>
    <row r="346" spans="2:20" ht="20.149999999999999" customHeight="1">
      <c r="B346" s="354" t="s">
        <v>182</v>
      </c>
      <c r="C346" s="355"/>
      <c r="D346" s="101" t="s">
        <v>183</v>
      </c>
      <c r="E346" s="102"/>
      <c r="F346" s="103"/>
      <c r="G346" s="28"/>
      <c r="H346" s="28"/>
      <c r="I346" s="28"/>
      <c r="J346" s="28"/>
      <c r="K346" s="28"/>
      <c r="L346" s="28"/>
      <c r="M346" s="28"/>
      <c r="N346" s="28"/>
      <c r="O346" s="28"/>
      <c r="P346" s="28"/>
      <c r="Q346" s="12"/>
    </row>
    <row r="347" spans="2:20" ht="20.149999999999999" customHeight="1">
      <c r="B347" s="356"/>
      <c r="C347" s="357"/>
      <c r="D347" s="134" t="s">
        <v>184</v>
      </c>
      <c r="E347" s="112"/>
      <c r="F347" s="113"/>
      <c r="G347" s="352"/>
      <c r="H347" s="352"/>
      <c r="I347" s="352"/>
      <c r="J347" s="352"/>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c r="I349" s="352"/>
      <c r="J349" s="352">
        <v>1</v>
      </c>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c r="H351" s="352"/>
      <c r="I351" s="352"/>
      <c r="J351" s="352"/>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c r="I353" s="28"/>
      <c r="J353" s="28">
        <v>4</v>
      </c>
      <c r="K353" s="28"/>
      <c r="L353" s="28"/>
      <c r="M353" s="28"/>
      <c r="N353" s="28"/>
      <c r="O353" s="28"/>
      <c r="P353" s="28"/>
      <c r="Q353" s="12"/>
    </row>
    <row r="354" spans="1:20" ht="20.149999999999999" customHeight="1" thickBot="1">
      <c r="B354" s="256" t="s">
        <v>188</v>
      </c>
      <c r="C354" s="257"/>
      <c r="D354" s="257"/>
      <c r="E354" s="257"/>
      <c r="F354" s="257"/>
      <c r="G354" s="257"/>
      <c r="H354" s="128" t="s">
        <v>2559</v>
      </c>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2588</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2589</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2565</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2565</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t="s">
        <v>2590</v>
      </c>
      <c r="G367" s="117"/>
      <c r="H367" s="117"/>
      <c r="I367" s="117"/>
      <c r="J367" s="117"/>
      <c r="K367" s="117"/>
      <c r="L367" s="117"/>
      <c r="M367" s="117"/>
      <c r="N367" s="117"/>
      <c r="O367" s="117"/>
      <c r="P367" s="118"/>
      <c r="S367" s="15" t="str">
        <f>IF(F367="","未記入","")</f>
        <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2591</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2592</v>
      </c>
      <c r="G371" s="243"/>
      <c r="H371" s="243"/>
      <c r="I371" s="243"/>
      <c r="J371" s="243"/>
      <c r="K371" s="243"/>
      <c r="L371" s="243"/>
      <c r="M371" s="243"/>
      <c r="N371" s="243"/>
      <c r="O371" s="243"/>
      <c r="P371" s="244"/>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t="s">
        <v>2593</v>
      </c>
      <c r="J375" s="108"/>
      <c r="K375" s="108"/>
      <c r="L375" s="108"/>
      <c r="M375" s="109" t="s">
        <v>2593</v>
      </c>
      <c r="N375" s="117"/>
      <c r="O375" s="117"/>
      <c r="P375" s="118"/>
    </row>
    <row r="376" spans="2:20" ht="20.149999999999999" customHeight="1">
      <c r="B376" s="186"/>
      <c r="C376" s="130"/>
      <c r="D376" s="130"/>
      <c r="E376" s="101" t="s">
        <v>210</v>
      </c>
      <c r="F376" s="102"/>
      <c r="G376" s="102"/>
      <c r="H376" s="103"/>
      <c r="I376" s="109">
        <v>65</v>
      </c>
      <c r="J376" s="117"/>
      <c r="K376" s="117"/>
      <c r="L376" s="55" t="s">
        <v>480</v>
      </c>
      <c r="M376" s="109">
        <v>65</v>
      </c>
      <c r="N376" s="117"/>
      <c r="O376" s="117"/>
      <c r="P376" s="40" t="s">
        <v>480</v>
      </c>
    </row>
    <row r="377" spans="2:20" ht="20.149999999999999" customHeight="1">
      <c r="B377" s="186" t="s">
        <v>45</v>
      </c>
      <c r="C377" s="130"/>
      <c r="D377" s="130"/>
      <c r="E377" s="101" t="s">
        <v>211</v>
      </c>
      <c r="F377" s="102"/>
      <c r="G377" s="102"/>
      <c r="H377" s="103"/>
      <c r="I377" s="109">
        <v>10.93</v>
      </c>
      <c r="J377" s="117"/>
      <c r="K377" s="117"/>
      <c r="L377" s="55" t="s">
        <v>472</v>
      </c>
      <c r="M377" s="109">
        <v>11.18</v>
      </c>
      <c r="N377" s="117"/>
      <c r="O377" s="117"/>
      <c r="P377" s="40" t="s">
        <v>472</v>
      </c>
    </row>
    <row r="378" spans="2:20" ht="20.149999999999999"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49999999999999"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49999999999999"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49999999999999"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49999999999999" customHeight="1">
      <c r="B382" s="90"/>
      <c r="C382" s="91"/>
      <c r="D382" s="92"/>
      <c r="E382" s="101" t="s">
        <v>215</v>
      </c>
      <c r="F382" s="102"/>
      <c r="G382" s="102"/>
      <c r="H382" s="103"/>
      <c r="I382" s="109">
        <v>0</v>
      </c>
      <c r="J382" s="117"/>
      <c r="K382" s="117"/>
      <c r="L382" s="50" t="s">
        <v>481</v>
      </c>
      <c r="M382" s="109">
        <v>0</v>
      </c>
      <c r="N382" s="117"/>
      <c r="O382" s="117"/>
      <c r="P382" s="37" t="s">
        <v>481</v>
      </c>
    </row>
    <row r="383" spans="2:20" ht="20.149999999999999" customHeight="1">
      <c r="B383" s="339" t="s">
        <v>204</v>
      </c>
      <c r="C383" s="97"/>
      <c r="D383" s="97"/>
      <c r="E383" s="97"/>
      <c r="F383" s="97"/>
      <c r="G383" s="97"/>
      <c r="H383" s="267"/>
      <c r="I383" s="109">
        <v>81120</v>
      </c>
      <c r="J383" s="117"/>
      <c r="K383" s="117"/>
      <c r="L383" s="50" t="s">
        <v>481</v>
      </c>
      <c r="M383" s="109">
        <v>81120</v>
      </c>
      <c r="N383" s="117"/>
      <c r="O383" s="117"/>
      <c r="P383" s="37" t="s">
        <v>481</v>
      </c>
    </row>
    <row r="384" spans="2:20" ht="20.149999999999999" customHeight="1">
      <c r="B384" s="258"/>
      <c r="C384" s="101" t="s">
        <v>205</v>
      </c>
      <c r="D384" s="102"/>
      <c r="E384" s="102"/>
      <c r="F384" s="102"/>
      <c r="G384" s="102"/>
      <c r="H384" s="103"/>
      <c r="I384" s="109">
        <v>20000</v>
      </c>
      <c r="J384" s="117"/>
      <c r="K384" s="117"/>
      <c r="L384" s="50" t="s">
        <v>481</v>
      </c>
      <c r="M384" s="109">
        <v>20000</v>
      </c>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v>45420</v>
      </c>
      <c r="J386" s="117"/>
      <c r="K386" s="117"/>
      <c r="L386" s="50" t="s">
        <v>481</v>
      </c>
      <c r="M386" s="109">
        <v>45420</v>
      </c>
      <c r="N386" s="117"/>
      <c r="O386" s="117"/>
      <c r="P386" s="37" t="s">
        <v>481</v>
      </c>
    </row>
    <row r="387" spans="2:20" ht="20.149999999999999" customHeight="1">
      <c r="B387" s="186"/>
      <c r="C387" s="338"/>
      <c r="D387" s="338"/>
      <c r="E387" s="101" t="s">
        <v>217</v>
      </c>
      <c r="F387" s="102"/>
      <c r="G387" s="102"/>
      <c r="H387" s="103"/>
      <c r="I387" s="109">
        <v>8000</v>
      </c>
      <c r="J387" s="117"/>
      <c r="K387" s="117"/>
      <c r="L387" s="50" t="s">
        <v>481</v>
      </c>
      <c r="M387" s="109">
        <v>8000</v>
      </c>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v>11000</v>
      </c>
      <c r="J389" s="117"/>
      <c r="K389" s="117"/>
      <c r="L389" s="50" t="s">
        <v>481</v>
      </c>
      <c r="M389" s="109">
        <v>11000</v>
      </c>
      <c r="N389" s="117"/>
      <c r="O389" s="117"/>
      <c r="P389" s="37" t="s">
        <v>481</v>
      </c>
    </row>
    <row r="390" spans="2:20" ht="20.149999999999999" customHeight="1">
      <c r="B390" s="186"/>
      <c r="C390" s="338"/>
      <c r="D390" s="338"/>
      <c r="E390" s="101" t="s">
        <v>71</v>
      </c>
      <c r="F390" s="102"/>
      <c r="G390" s="102"/>
      <c r="H390" s="103"/>
      <c r="I390" s="109"/>
      <c r="J390" s="117"/>
      <c r="K390" s="117"/>
      <c r="L390" s="50" t="s">
        <v>481</v>
      </c>
      <c r="M390" s="109"/>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2594</v>
      </c>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2595</v>
      </c>
      <c r="H400" s="268"/>
      <c r="I400" s="268"/>
      <c r="J400" s="268"/>
      <c r="K400" s="268"/>
      <c r="L400" s="268"/>
      <c r="M400" s="268"/>
      <c r="N400" s="268"/>
      <c r="O400" s="268"/>
      <c r="P400" s="269"/>
    </row>
    <row r="401" spans="2:20" ht="120" customHeight="1">
      <c r="B401" s="303" t="s">
        <v>216</v>
      </c>
      <c r="C401" s="102"/>
      <c r="D401" s="102"/>
      <c r="E401" s="102"/>
      <c r="F401" s="103"/>
      <c r="G401" s="121" t="s">
        <v>2609</v>
      </c>
      <c r="H401" s="268"/>
      <c r="I401" s="268"/>
      <c r="J401" s="268"/>
      <c r="K401" s="268"/>
      <c r="L401" s="268"/>
      <c r="M401" s="268"/>
      <c r="N401" s="268"/>
      <c r="O401" s="268"/>
      <c r="P401" s="269"/>
    </row>
    <row r="402" spans="2:20" ht="120" customHeight="1">
      <c r="B402" s="303" t="s">
        <v>219</v>
      </c>
      <c r="C402" s="102"/>
      <c r="D402" s="102"/>
      <c r="E402" s="102"/>
      <c r="F402" s="103"/>
      <c r="G402" s="121" t="s">
        <v>2610</v>
      </c>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v>5</v>
      </c>
      <c r="I430" s="94"/>
      <c r="J430" s="94"/>
      <c r="K430" s="94"/>
      <c r="L430" s="94"/>
      <c r="M430" s="94"/>
      <c r="N430" s="94"/>
      <c r="O430" s="94"/>
      <c r="P430" s="49" t="s">
        <v>477</v>
      </c>
    </row>
    <row r="431" spans="1:20" ht="20.149999999999999" customHeight="1">
      <c r="B431" s="301"/>
      <c r="C431" s="302"/>
      <c r="D431" s="130" t="s">
        <v>245</v>
      </c>
      <c r="E431" s="130"/>
      <c r="F431" s="130"/>
      <c r="G431" s="130"/>
      <c r="H431" s="109">
        <v>12</v>
      </c>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c r="I432" s="117"/>
      <c r="J432" s="117"/>
      <c r="K432" s="117"/>
      <c r="L432" s="117"/>
      <c r="M432" s="117"/>
      <c r="N432" s="117"/>
      <c r="O432" s="117"/>
      <c r="P432" s="37" t="s">
        <v>479</v>
      </c>
    </row>
    <row r="433" spans="2:16" ht="20.149999999999999" customHeight="1">
      <c r="B433" s="186"/>
      <c r="C433" s="130"/>
      <c r="D433" s="130" t="s">
        <v>247</v>
      </c>
      <c r="E433" s="130"/>
      <c r="F433" s="130"/>
      <c r="G433" s="130"/>
      <c r="H433" s="109">
        <v>2</v>
      </c>
      <c r="I433" s="117"/>
      <c r="J433" s="117"/>
      <c r="K433" s="117"/>
      <c r="L433" s="117"/>
      <c r="M433" s="117"/>
      <c r="N433" s="117"/>
      <c r="O433" s="117"/>
      <c r="P433" s="37" t="s">
        <v>479</v>
      </c>
    </row>
    <row r="434" spans="2:16" ht="20.149999999999999" customHeight="1">
      <c r="B434" s="186"/>
      <c r="C434" s="130"/>
      <c r="D434" s="130" t="s">
        <v>248</v>
      </c>
      <c r="E434" s="130"/>
      <c r="F434" s="130"/>
      <c r="G434" s="130"/>
      <c r="H434" s="109">
        <v>6</v>
      </c>
      <c r="I434" s="117"/>
      <c r="J434" s="117"/>
      <c r="K434" s="117"/>
      <c r="L434" s="117"/>
      <c r="M434" s="117"/>
      <c r="N434" s="117"/>
      <c r="O434" s="117"/>
      <c r="P434" s="37" t="s">
        <v>479</v>
      </c>
    </row>
    <row r="435" spans="2:16" ht="20.149999999999999" customHeight="1">
      <c r="B435" s="186"/>
      <c r="C435" s="130"/>
      <c r="D435" s="130" t="s">
        <v>249</v>
      </c>
      <c r="E435" s="130"/>
      <c r="F435" s="130"/>
      <c r="G435" s="130"/>
      <c r="H435" s="109">
        <v>9</v>
      </c>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c r="I436" s="117"/>
      <c r="J436" s="117"/>
      <c r="K436" s="117"/>
      <c r="L436" s="117"/>
      <c r="M436" s="117"/>
      <c r="N436" s="117"/>
      <c r="O436" s="117"/>
      <c r="P436" s="37" t="s">
        <v>479</v>
      </c>
    </row>
    <row r="437" spans="2:16" ht="20.149999999999999" customHeight="1">
      <c r="B437" s="287"/>
      <c r="C437" s="288"/>
      <c r="D437" s="130" t="s">
        <v>251</v>
      </c>
      <c r="E437" s="130"/>
      <c r="F437" s="130"/>
      <c r="G437" s="130"/>
      <c r="H437" s="109"/>
      <c r="I437" s="117"/>
      <c r="J437" s="117"/>
      <c r="K437" s="117"/>
      <c r="L437" s="117"/>
      <c r="M437" s="117"/>
      <c r="N437" s="117"/>
      <c r="O437" s="117"/>
      <c r="P437" s="37" t="s">
        <v>479</v>
      </c>
    </row>
    <row r="438" spans="2:16" ht="20.149999999999999" customHeight="1">
      <c r="B438" s="287"/>
      <c r="C438" s="288"/>
      <c r="D438" s="130" t="s">
        <v>252</v>
      </c>
      <c r="E438" s="130"/>
      <c r="F438" s="130"/>
      <c r="G438" s="130"/>
      <c r="H438" s="109"/>
      <c r="I438" s="117"/>
      <c r="J438" s="117"/>
      <c r="K438" s="117"/>
      <c r="L438" s="117"/>
      <c r="M438" s="117"/>
      <c r="N438" s="117"/>
      <c r="O438" s="117"/>
      <c r="P438" s="37" t="s">
        <v>479</v>
      </c>
    </row>
    <row r="439" spans="2:16" ht="20.149999999999999" customHeight="1">
      <c r="B439" s="287"/>
      <c r="C439" s="288"/>
      <c r="D439" s="130" t="s">
        <v>253</v>
      </c>
      <c r="E439" s="130"/>
      <c r="F439" s="130"/>
      <c r="G439" s="130"/>
      <c r="H439" s="109">
        <v>10</v>
      </c>
      <c r="I439" s="117"/>
      <c r="J439" s="117"/>
      <c r="K439" s="117"/>
      <c r="L439" s="117"/>
      <c r="M439" s="117"/>
      <c r="N439" s="117"/>
      <c r="O439" s="117"/>
      <c r="P439" s="37" t="s">
        <v>479</v>
      </c>
    </row>
    <row r="440" spans="2:16" ht="20.149999999999999" customHeight="1">
      <c r="B440" s="287"/>
      <c r="C440" s="288"/>
      <c r="D440" s="130" t="s">
        <v>254</v>
      </c>
      <c r="E440" s="130"/>
      <c r="F440" s="130"/>
      <c r="G440" s="130"/>
      <c r="H440" s="109">
        <v>2</v>
      </c>
      <c r="I440" s="117"/>
      <c r="J440" s="117"/>
      <c r="K440" s="117"/>
      <c r="L440" s="117"/>
      <c r="M440" s="117"/>
      <c r="N440" s="117"/>
      <c r="O440" s="117"/>
      <c r="P440" s="37" t="s">
        <v>479</v>
      </c>
    </row>
    <row r="441" spans="2:16" ht="20.149999999999999" customHeight="1">
      <c r="B441" s="287"/>
      <c r="C441" s="288"/>
      <c r="D441" s="130" t="s">
        <v>255</v>
      </c>
      <c r="E441" s="130"/>
      <c r="F441" s="130"/>
      <c r="G441" s="130"/>
      <c r="H441" s="109">
        <v>3</v>
      </c>
      <c r="I441" s="117"/>
      <c r="J441" s="117"/>
      <c r="K441" s="117"/>
      <c r="L441" s="117"/>
      <c r="M441" s="117"/>
      <c r="N441" s="117"/>
      <c r="O441" s="117"/>
      <c r="P441" s="37" t="s">
        <v>479</v>
      </c>
    </row>
    <row r="442" spans="2:16" ht="20.149999999999999" customHeight="1">
      <c r="B442" s="287"/>
      <c r="C442" s="288"/>
      <c r="D442" s="130" t="s">
        <v>256</v>
      </c>
      <c r="E442" s="130"/>
      <c r="F442" s="130"/>
      <c r="G442" s="130"/>
      <c r="H442" s="109">
        <v>2</v>
      </c>
      <c r="I442" s="117"/>
      <c r="J442" s="117"/>
      <c r="K442" s="117"/>
      <c r="L442" s="117"/>
      <c r="M442" s="117"/>
      <c r="N442" s="117"/>
      <c r="O442" s="117"/>
      <c r="P442" s="37" t="s">
        <v>479</v>
      </c>
    </row>
    <row r="443" spans="2:16" ht="20.149999999999999" customHeight="1">
      <c r="B443" s="289"/>
      <c r="C443" s="290"/>
      <c r="D443" s="130" t="s">
        <v>257</v>
      </c>
      <c r="E443" s="130"/>
      <c r="F443" s="130"/>
      <c r="G443" s="130"/>
      <c r="H443" s="109"/>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v>2</v>
      </c>
      <c r="I444" s="117"/>
      <c r="J444" s="117"/>
      <c r="K444" s="117"/>
      <c r="L444" s="117"/>
      <c r="M444" s="117"/>
      <c r="N444" s="117"/>
      <c r="O444" s="117"/>
      <c r="P444" s="37" t="s">
        <v>479</v>
      </c>
    </row>
    <row r="445" spans="2:16" ht="20.149999999999999" customHeight="1">
      <c r="B445" s="186"/>
      <c r="C445" s="130"/>
      <c r="D445" s="130" t="s">
        <v>259</v>
      </c>
      <c r="E445" s="130"/>
      <c r="F445" s="130"/>
      <c r="G445" s="130"/>
      <c r="H445" s="109"/>
      <c r="I445" s="117"/>
      <c r="J445" s="117"/>
      <c r="K445" s="117"/>
      <c r="L445" s="117"/>
      <c r="M445" s="117"/>
      <c r="N445" s="117"/>
      <c r="O445" s="117"/>
      <c r="P445" s="37" t="s">
        <v>479</v>
      </c>
    </row>
    <row r="446" spans="2:16" ht="20.149999999999999" customHeight="1">
      <c r="B446" s="186"/>
      <c r="C446" s="130"/>
      <c r="D446" s="130" t="s">
        <v>260</v>
      </c>
      <c r="E446" s="130"/>
      <c r="F446" s="130"/>
      <c r="G446" s="130"/>
      <c r="H446" s="109">
        <v>6</v>
      </c>
      <c r="I446" s="117"/>
      <c r="J446" s="117"/>
      <c r="K446" s="117"/>
      <c r="L446" s="117"/>
      <c r="M446" s="117"/>
      <c r="N446" s="117"/>
      <c r="O446" s="117"/>
      <c r="P446" s="37" t="s">
        <v>479</v>
      </c>
    </row>
    <row r="447" spans="2:16" ht="20.149999999999999" customHeight="1">
      <c r="B447" s="186"/>
      <c r="C447" s="130"/>
      <c r="D447" s="130" t="s">
        <v>261</v>
      </c>
      <c r="E447" s="130"/>
      <c r="F447" s="130"/>
      <c r="G447" s="130"/>
      <c r="H447" s="109">
        <v>9</v>
      </c>
      <c r="I447" s="117"/>
      <c r="J447" s="117"/>
      <c r="K447" s="117"/>
      <c r="L447" s="117"/>
      <c r="M447" s="117"/>
      <c r="N447" s="117"/>
      <c r="O447" s="117"/>
      <c r="P447" s="37" t="s">
        <v>479</v>
      </c>
    </row>
    <row r="448" spans="2:16" ht="20.149999999999999" customHeight="1">
      <c r="B448" s="186"/>
      <c r="C448" s="130"/>
      <c r="D448" s="130" t="s">
        <v>262</v>
      </c>
      <c r="E448" s="130"/>
      <c r="F448" s="130"/>
      <c r="G448" s="130"/>
      <c r="H448" s="109"/>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v>84.9</v>
      </c>
      <c r="I452" s="94"/>
      <c r="J452" s="94"/>
      <c r="K452" s="94"/>
      <c r="L452" s="94"/>
      <c r="M452" s="94"/>
      <c r="N452" s="94"/>
      <c r="O452" s="94"/>
      <c r="P452" s="49" t="s">
        <v>485</v>
      </c>
    </row>
    <row r="453" spans="2:20" ht="20.149999999999999" customHeight="1">
      <c r="B453" s="186" t="s">
        <v>266</v>
      </c>
      <c r="C453" s="130"/>
      <c r="D453" s="130"/>
      <c r="E453" s="130"/>
      <c r="F453" s="130"/>
      <c r="G453" s="130"/>
      <c r="H453" s="109">
        <v>17</v>
      </c>
      <c r="I453" s="117"/>
      <c r="J453" s="117"/>
      <c r="K453" s="117"/>
      <c r="L453" s="117"/>
      <c r="M453" s="117"/>
      <c r="N453" s="117"/>
      <c r="O453" s="117"/>
      <c r="P453" s="37" t="s">
        <v>477</v>
      </c>
    </row>
    <row r="454" spans="2:20" ht="20.149999999999999" customHeight="1">
      <c r="B454" s="186" t="s">
        <v>267</v>
      </c>
      <c r="C454" s="130"/>
      <c r="D454" s="130"/>
      <c r="E454" s="130"/>
      <c r="F454" s="130"/>
      <c r="G454" s="130"/>
      <c r="H454" s="109">
        <v>89</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c r="I459" s="94"/>
      <c r="J459" s="94"/>
      <c r="K459" s="94"/>
      <c r="L459" s="94"/>
      <c r="M459" s="94"/>
      <c r="N459" s="94"/>
      <c r="O459" s="94"/>
      <c r="P459" s="49" t="s">
        <v>479</v>
      </c>
    </row>
    <row r="460" spans="2:20" ht="20.149999999999999" customHeight="1">
      <c r="B460" s="283"/>
      <c r="C460" s="284"/>
      <c r="D460" s="284"/>
      <c r="E460" s="130" t="s">
        <v>276</v>
      </c>
      <c r="F460" s="130"/>
      <c r="G460" s="130"/>
      <c r="H460" s="109"/>
      <c r="I460" s="117"/>
      <c r="J460" s="117"/>
      <c r="K460" s="117"/>
      <c r="L460" s="117"/>
      <c r="M460" s="117"/>
      <c r="N460" s="117"/>
      <c r="O460" s="117"/>
      <c r="P460" s="37" t="s">
        <v>479</v>
      </c>
    </row>
    <row r="461" spans="2:20" ht="20.149999999999999" customHeight="1">
      <c r="B461" s="283"/>
      <c r="C461" s="284"/>
      <c r="D461" s="284"/>
      <c r="E461" s="130" t="s">
        <v>277</v>
      </c>
      <c r="F461" s="130"/>
      <c r="G461" s="130"/>
      <c r="H461" s="109">
        <v>1</v>
      </c>
      <c r="I461" s="117"/>
      <c r="J461" s="117"/>
      <c r="K461" s="117"/>
      <c r="L461" s="117"/>
      <c r="M461" s="117"/>
      <c r="N461" s="117"/>
      <c r="O461" s="117"/>
      <c r="P461" s="37" t="s">
        <v>479</v>
      </c>
    </row>
    <row r="462" spans="2:20" ht="20.149999999999999" customHeight="1">
      <c r="B462" s="283"/>
      <c r="C462" s="284"/>
      <c r="D462" s="284"/>
      <c r="E462" s="130" t="s">
        <v>415</v>
      </c>
      <c r="F462" s="130"/>
      <c r="G462" s="130"/>
      <c r="H462" s="109"/>
      <c r="I462" s="117"/>
      <c r="J462" s="117"/>
      <c r="K462" s="117"/>
      <c r="L462" s="117"/>
      <c r="M462" s="117"/>
      <c r="N462" s="117"/>
      <c r="O462" s="117"/>
      <c r="P462" s="37" t="s">
        <v>479</v>
      </c>
    </row>
    <row r="463" spans="2:20" ht="20.149999999999999" customHeight="1">
      <c r="B463" s="283"/>
      <c r="C463" s="284"/>
      <c r="D463" s="284"/>
      <c r="E463" s="130" t="s">
        <v>71</v>
      </c>
      <c r="F463" s="130"/>
      <c r="G463" s="130"/>
      <c r="H463" s="109"/>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t="s">
        <v>2596</v>
      </c>
      <c r="I474" s="268"/>
      <c r="J474" s="268"/>
      <c r="K474" s="268"/>
      <c r="L474" s="268"/>
      <c r="M474" s="268"/>
      <c r="N474" s="268"/>
      <c r="O474" s="268"/>
      <c r="P474" s="269"/>
    </row>
    <row r="475" spans="1:20" ht="20.149999999999999" customHeight="1">
      <c r="B475" s="280"/>
      <c r="C475" s="101" t="s">
        <v>14</v>
      </c>
      <c r="D475" s="102"/>
      <c r="E475" s="102"/>
      <c r="F475" s="102"/>
      <c r="G475" s="103"/>
      <c r="H475" s="217" t="s">
        <v>2549</v>
      </c>
      <c r="I475" s="132"/>
      <c r="J475" s="35" t="s">
        <v>469</v>
      </c>
      <c r="K475" s="132" t="s">
        <v>2552</v>
      </c>
      <c r="L475" s="132"/>
      <c r="M475" s="35" t="s">
        <v>469</v>
      </c>
      <c r="N475" s="132" t="s">
        <v>2597</v>
      </c>
      <c r="O475" s="132"/>
      <c r="P475" s="133"/>
    </row>
    <row r="476" spans="1:20" ht="20.149999999999999" customHeight="1">
      <c r="B476" s="280"/>
      <c r="C476" s="153" t="s">
        <v>280</v>
      </c>
      <c r="D476" s="143"/>
      <c r="E476" s="144"/>
      <c r="F476" s="137" t="s">
        <v>281</v>
      </c>
      <c r="G476" s="138"/>
      <c r="H476" s="23">
        <v>8</v>
      </c>
      <c r="I476" s="35" t="s">
        <v>486</v>
      </c>
      <c r="J476" s="24">
        <v>30</v>
      </c>
      <c r="K476" s="35" t="s">
        <v>487</v>
      </c>
      <c r="L476" s="56" t="s">
        <v>435</v>
      </c>
      <c r="M476" s="24">
        <v>17</v>
      </c>
      <c r="N476" s="35" t="s">
        <v>486</v>
      </c>
      <c r="O476" s="24">
        <v>30</v>
      </c>
      <c r="P476" s="37" t="s">
        <v>487</v>
      </c>
    </row>
    <row r="477" spans="1:20" ht="20.149999999999999" customHeight="1">
      <c r="B477" s="280"/>
      <c r="C477" s="153"/>
      <c r="D477" s="143"/>
      <c r="E477" s="144"/>
      <c r="F477" s="137" t="s">
        <v>282</v>
      </c>
      <c r="G477" s="138"/>
      <c r="H477" s="23">
        <v>8</v>
      </c>
      <c r="I477" s="35" t="s">
        <v>486</v>
      </c>
      <c r="J477" s="24">
        <v>30</v>
      </c>
      <c r="K477" s="35" t="s">
        <v>487</v>
      </c>
      <c r="L477" s="56" t="s">
        <v>435</v>
      </c>
      <c r="M477" s="24">
        <v>17</v>
      </c>
      <c r="N477" s="35" t="s">
        <v>486</v>
      </c>
      <c r="O477" s="24">
        <v>30</v>
      </c>
      <c r="P477" s="37" t="s">
        <v>487</v>
      </c>
    </row>
    <row r="478" spans="1:20" ht="20.149999999999999" customHeight="1">
      <c r="B478" s="280"/>
      <c r="C478" s="153"/>
      <c r="D478" s="143"/>
      <c r="E478" s="144"/>
      <c r="F478" s="137" t="s">
        <v>283</v>
      </c>
      <c r="G478" s="138"/>
      <c r="H478" s="23">
        <v>8</v>
      </c>
      <c r="I478" s="35" t="s">
        <v>486</v>
      </c>
      <c r="J478" s="24">
        <v>30</v>
      </c>
      <c r="K478" s="35" t="s">
        <v>487</v>
      </c>
      <c r="L478" s="56" t="s">
        <v>435</v>
      </c>
      <c r="M478" s="24">
        <v>17</v>
      </c>
      <c r="N478" s="35" t="s">
        <v>486</v>
      </c>
      <c r="O478" s="24">
        <v>30</v>
      </c>
      <c r="P478" s="37" t="s">
        <v>487</v>
      </c>
    </row>
    <row r="479" spans="1:20" ht="40" customHeight="1">
      <c r="B479" s="280"/>
      <c r="C479" s="101" t="s">
        <v>284</v>
      </c>
      <c r="D479" s="102"/>
      <c r="E479" s="102"/>
      <c r="F479" s="102"/>
      <c r="G479" s="103"/>
      <c r="H479" s="121"/>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c r="I481" s="268"/>
      <c r="J481" s="268"/>
      <c r="K481" s="268"/>
      <c r="L481" s="268"/>
      <c r="M481" s="268"/>
      <c r="N481" s="268"/>
      <c r="O481" s="268"/>
      <c r="P481" s="269"/>
    </row>
    <row r="482" spans="2:16" ht="20.149999999999999" customHeight="1">
      <c r="B482" s="273"/>
      <c r="C482" s="101" t="s">
        <v>14</v>
      </c>
      <c r="D482" s="102"/>
      <c r="E482" s="102"/>
      <c r="F482" s="102"/>
      <c r="G482" s="103"/>
      <c r="H482" s="217"/>
      <c r="I482" s="132"/>
      <c r="J482" s="35" t="s">
        <v>469</v>
      </c>
      <c r="K482" s="132"/>
      <c r="L482" s="132"/>
      <c r="M482" s="35" t="s">
        <v>469</v>
      </c>
      <c r="N482" s="132"/>
      <c r="O482" s="132"/>
      <c r="P482" s="133"/>
    </row>
    <row r="483" spans="2:16" ht="20.149999999999999"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c r="I488" s="268"/>
      <c r="J488" s="268"/>
      <c r="K488" s="268"/>
      <c r="L488" s="268"/>
      <c r="M488" s="268"/>
      <c r="N488" s="268"/>
      <c r="O488" s="268"/>
      <c r="P488" s="269"/>
    </row>
    <row r="489" spans="2:16" ht="20.149999999999999" customHeight="1">
      <c r="B489" s="273"/>
      <c r="C489" s="101" t="s">
        <v>14</v>
      </c>
      <c r="D489" s="102"/>
      <c r="E489" s="102"/>
      <c r="F489" s="102"/>
      <c r="G489" s="103"/>
      <c r="H489" s="217"/>
      <c r="I489" s="132"/>
      <c r="J489" s="35" t="s">
        <v>469</v>
      </c>
      <c r="K489" s="132"/>
      <c r="L489" s="132"/>
      <c r="M489" s="35" t="s">
        <v>469</v>
      </c>
      <c r="N489" s="132"/>
      <c r="O489" s="132"/>
      <c r="P489" s="133"/>
    </row>
    <row r="490" spans="2:16" ht="20.149999999999999"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t="s">
        <v>2559</v>
      </c>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49999999999999" customHeight="1">
      <c r="B513" s="111" t="s">
        <v>287</v>
      </c>
      <c r="C513" s="112"/>
      <c r="D513" s="112"/>
      <c r="E513" s="112"/>
      <c r="F513" s="112"/>
      <c r="G513" s="113"/>
      <c r="H513" s="109" t="s">
        <v>2559</v>
      </c>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49999999999999" customHeight="1" thickBot="1">
      <c r="B516" s="238" t="s">
        <v>288</v>
      </c>
      <c r="C516" s="239"/>
      <c r="D516" s="239"/>
      <c r="E516" s="239"/>
      <c r="F516" s="239"/>
      <c r="G516" s="239"/>
      <c r="H516" s="128"/>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2565</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49999999999999" customHeight="1">
      <c r="B523" s="111" t="s">
        <v>2514</v>
      </c>
      <c r="C523" s="112"/>
      <c r="D523" s="112"/>
      <c r="E523" s="113"/>
      <c r="F523" s="109" t="s">
        <v>2565</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2598</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2598</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2598</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2598</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2598</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2559</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v>1</v>
      </c>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2559</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2559</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2559</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2559</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2559</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2559</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2559</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2559</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2559</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2559</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2565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2565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2565</v>
      </c>
      <c r="M560" s="117"/>
      <c r="N560" s="117"/>
      <c r="O560" s="117"/>
      <c r="P560" s="118"/>
      <c r="Q560" s="2"/>
      <c r="R560" s="2"/>
      <c r="S560" s="15" t="str">
        <f t="shared" si="4"/>
        <v/>
      </c>
      <c r="T560" s="69"/>
      <c r="U560" s="2"/>
      <c r="V560" s="2"/>
    </row>
    <row r="561" spans="2:20" ht="20.149999999999999" customHeight="1">
      <c r="B561" s="190" t="s">
        <v>296</v>
      </c>
      <c r="C561" s="130"/>
      <c r="D561" s="130"/>
      <c r="E561" s="130"/>
      <c r="F561" s="109" t="s">
        <v>2565</v>
      </c>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2559</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2565</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t="s">
        <v>2565</v>
      </c>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6" zoomScaleNormal="85" zoomScaleSheetLayoutView="100" workbookViewId="0">
      <selection activeCell="M48" sqref="M48:Q48"/>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t="s">
        <v>2599</v>
      </c>
      <c r="K4" s="497"/>
      <c r="L4" s="497"/>
      <c r="M4" s="496" t="s">
        <v>2600</v>
      </c>
      <c r="N4" s="497"/>
      <c r="O4" s="497"/>
      <c r="P4" s="497"/>
      <c r="Q4" s="497"/>
      <c r="R4" s="65"/>
      <c r="S4" s="25"/>
      <c r="T4" s="12"/>
    </row>
    <row r="5" spans="1:23" ht="50.15" customHeight="1">
      <c r="B5" s="525"/>
      <c r="C5" s="504" t="s">
        <v>308</v>
      </c>
      <c r="D5" s="504"/>
      <c r="E5" s="504"/>
      <c r="F5" s="504"/>
      <c r="G5" s="504"/>
      <c r="H5" s="494" t="s">
        <v>2360</v>
      </c>
      <c r="I5" s="495"/>
      <c r="J5" s="496"/>
      <c r="K5" s="497"/>
      <c r="L5" s="497"/>
      <c r="M5" s="496"/>
      <c r="N5" s="497"/>
      <c r="O5" s="497"/>
      <c r="P5" s="497"/>
      <c r="Q5" s="497"/>
      <c r="R5" s="65"/>
      <c r="S5" s="25"/>
    </row>
    <row r="6" spans="1:23" ht="50.15" customHeight="1">
      <c r="B6" s="525"/>
      <c r="C6" s="504" t="s">
        <v>309</v>
      </c>
      <c r="D6" s="504"/>
      <c r="E6" s="504"/>
      <c r="F6" s="504"/>
      <c r="G6" s="504"/>
      <c r="H6" s="494" t="s">
        <v>2360</v>
      </c>
      <c r="I6" s="495"/>
      <c r="J6" s="496"/>
      <c r="K6" s="497"/>
      <c r="L6" s="497"/>
      <c r="M6" s="496"/>
      <c r="N6" s="497"/>
      <c r="O6" s="497"/>
      <c r="P6" s="497"/>
      <c r="Q6" s="497"/>
      <c r="R6" s="65"/>
      <c r="S6" s="25"/>
    </row>
    <row r="7" spans="1:23" ht="50.15" customHeight="1">
      <c r="B7" s="525"/>
      <c r="C7" s="504" t="s">
        <v>310</v>
      </c>
      <c r="D7" s="504"/>
      <c r="E7" s="504"/>
      <c r="F7" s="504"/>
      <c r="G7" s="504"/>
      <c r="H7" s="494" t="s">
        <v>2360</v>
      </c>
      <c r="I7" s="495"/>
      <c r="J7" s="496"/>
      <c r="K7" s="497"/>
      <c r="L7" s="497"/>
      <c r="M7" s="496"/>
      <c r="N7" s="497"/>
      <c r="O7" s="497"/>
      <c r="P7" s="497"/>
      <c r="Q7" s="497"/>
      <c r="R7" s="65"/>
      <c r="S7" s="25"/>
    </row>
    <row r="8" spans="1:23" ht="50.15" customHeight="1">
      <c r="B8" s="525"/>
      <c r="C8" s="504" t="s">
        <v>311</v>
      </c>
      <c r="D8" s="504"/>
      <c r="E8" s="504"/>
      <c r="F8" s="504"/>
      <c r="G8" s="504"/>
      <c r="H8" s="494" t="s">
        <v>2360</v>
      </c>
      <c r="I8" s="495"/>
      <c r="J8" s="496"/>
      <c r="K8" s="497"/>
      <c r="L8" s="497"/>
      <c r="M8" s="496"/>
      <c r="N8" s="497"/>
      <c r="O8" s="497"/>
      <c r="P8" s="497"/>
      <c r="Q8" s="497"/>
      <c r="R8" s="65"/>
      <c r="S8" s="25"/>
    </row>
    <row r="9" spans="1:23" ht="50.15" customHeight="1">
      <c r="B9" s="525"/>
      <c r="C9" s="504" t="s">
        <v>312</v>
      </c>
      <c r="D9" s="504"/>
      <c r="E9" s="504"/>
      <c r="F9" s="504"/>
      <c r="G9" s="504"/>
      <c r="H9" s="494" t="s">
        <v>2359</v>
      </c>
      <c r="I9" s="495"/>
      <c r="J9" s="496" t="s">
        <v>2601</v>
      </c>
      <c r="K9" s="497"/>
      <c r="L9" s="497"/>
      <c r="M9" s="496" t="s">
        <v>2602</v>
      </c>
      <c r="N9" s="497"/>
      <c r="O9" s="497"/>
      <c r="P9" s="497"/>
      <c r="Q9" s="497"/>
      <c r="R9" s="65"/>
      <c r="S9" s="25"/>
    </row>
    <row r="10" spans="1:23" ht="50.15" customHeight="1">
      <c r="B10" s="525"/>
      <c r="C10" s="504" t="s">
        <v>313</v>
      </c>
      <c r="D10" s="504"/>
      <c r="E10" s="504"/>
      <c r="F10" s="504"/>
      <c r="G10" s="504"/>
      <c r="H10" s="494" t="s">
        <v>2360</v>
      </c>
      <c r="I10" s="495"/>
      <c r="J10" s="496"/>
      <c r="K10" s="497"/>
      <c r="L10" s="497"/>
      <c r="M10" s="496"/>
      <c r="N10" s="497"/>
      <c r="O10" s="497"/>
      <c r="P10" s="497"/>
      <c r="Q10" s="497"/>
      <c r="R10" s="65"/>
      <c r="S10" s="25"/>
    </row>
    <row r="11" spans="1:23" ht="50.15" customHeight="1">
      <c r="B11" s="525"/>
      <c r="C11" s="504" t="s">
        <v>314</v>
      </c>
      <c r="D11" s="504"/>
      <c r="E11" s="504"/>
      <c r="F11" s="504"/>
      <c r="G11" s="504"/>
      <c r="H11" s="494" t="s">
        <v>2359</v>
      </c>
      <c r="I11" s="495"/>
      <c r="J11" s="496" t="s">
        <v>2603</v>
      </c>
      <c r="K11" s="497"/>
      <c r="L11" s="497"/>
      <c r="M11" s="496" t="s">
        <v>2604</v>
      </c>
      <c r="N11" s="497"/>
      <c r="O11" s="497"/>
      <c r="P11" s="497"/>
      <c r="Q11" s="497"/>
      <c r="R11" s="65"/>
      <c r="S11" s="25"/>
    </row>
    <row r="12" spans="1:23" ht="50.15" customHeight="1">
      <c r="B12" s="525"/>
      <c r="C12" s="504" t="s">
        <v>315</v>
      </c>
      <c r="D12" s="504"/>
      <c r="E12" s="504"/>
      <c r="F12" s="504"/>
      <c r="G12" s="504"/>
      <c r="H12" s="494" t="s">
        <v>2360</v>
      </c>
      <c r="I12" s="495"/>
      <c r="J12" s="496"/>
      <c r="K12" s="497"/>
      <c r="L12" s="497"/>
      <c r="M12" s="496"/>
      <c r="N12" s="497"/>
      <c r="O12" s="497"/>
      <c r="P12" s="497"/>
      <c r="Q12" s="497"/>
      <c r="R12" s="65"/>
      <c r="S12" s="25"/>
    </row>
    <row r="13" spans="1:23" ht="50.15" customHeight="1">
      <c r="B13" s="525"/>
      <c r="C13" s="504" t="s">
        <v>316</v>
      </c>
      <c r="D13" s="504"/>
      <c r="E13" s="504"/>
      <c r="F13" s="504"/>
      <c r="G13" s="504"/>
      <c r="H13" s="494" t="s">
        <v>2360</v>
      </c>
      <c r="I13" s="495"/>
      <c r="J13" s="496"/>
      <c r="K13" s="497"/>
      <c r="L13" s="497"/>
      <c r="M13" s="496"/>
      <c r="N13" s="497"/>
      <c r="O13" s="497"/>
      <c r="P13" s="497"/>
      <c r="Q13" s="497"/>
      <c r="R13" s="65"/>
      <c r="S13" s="25"/>
    </row>
    <row r="14" spans="1:23" ht="50.15" customHeight="1">
      <c r="B14" s="525"/>
      <c r="C14" s="504" t="s">
        <v>317</v>
      </c>
      <c r="D14" s="504"/>
      <c r="E14" s="504"/>
      <c r="F14" s="504"/>
      <c r="G14" s="504"/>
      <c r="H14" s="494" t="s">
        <v>2360</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2360</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2360</v>
      </c>
      <c r="I17" s="495"/>
      <c r="J17" s="496"/>
      <c r="K17" s="497"/>
      <c r="L17" s="497"/>
      <c r="M17" s="496"/>
      <c r="N17" s="497"/>
      <c r="O17" s="497"/>
      <c r="P17" s="497"/>
      <c r="Q17" s="497"/>
      <c r="R17" s="65"/>
      <c r="S17" s="25"/>
    </row>
    <row r="18" spans="2:19" ht="50.15" customHeight="1">
      <c r="B18" s="59"/>
      <c r="C18" s="504" t="s">
        <v>341</v>
      </c>
      <c r="D18" s="504"/>
      <c r="E18" s="504"/>
      <c r="F18" s="504"/>
      <c r="G18" s="504"/>
      <c r="H18" s="494" t="s">
        <v>2360</v>
      </c>
      <c r="I18" s="495"/>
      <c r="J18" s="496"/>
      <c r="K18" s="497"/>
      <c r="L18" s="497"/>
      <c r="M18" s="496"/>
      <c r="N18" s="497"/>
      <c r="O18" s="497"/>
      <c r="P18" s="497"/>
      <c r="Q18" s="497"/>
      <c r="R18" s="65"/>
      <c r="S18" s="25"/>
    </row>
    <row r="19" spans="2:19" ht="50.15" customHeight="1">
      <c r="B19" s="59"/>
      <c r="C19" s="530" t="s">
        <v>406</v>
      </c>
      <c r="D19" s="531"/>
      <c r="E19" s="531"/>
      <c r="F19" s="531"/>
      <c r="G19" s="532"/>
      <c r="H19" s="494" t="s">
        <v>2359</v>
      </c>
      <c r="I19" s="495"/>
      <c r="J19" s="496" t="s">
        <v>2605</v>
      </c>
      <c r="K19" s="497"/>
      <c r="L19" s="497"/>
      <c r="M19" s="496" t="s">
        <v>2606</v>
      </c>
      <c r="N19" s="497"/>
      <c r="O19" s="497"/>
      <c r="P19" s="497"/>
      <c r="Q19" s="497"/>
      <c r="R19" s="65"/>
      <c r="S19" s="25"/>
    </row>
    <row r="20" spans="2:19" ht="50.15" customHeight="1">
      <c r="B20" s="59"/>
      <c r="C20" s="504" t="s">
        <v>334</v>
      </c>
      <c r="D20" s="504"/>
      <c r="E20" s="504"/>
      <c r="F20" s="504"/>
      <c r="G20" s="504"/>
      <c r="H20" s="494" t="s">
        <v>2360</v>
      </c>
      <c r="I20" s="495"/>
      <c r="J20" s="496"/>
      <c r="K20" s="497"/>
      <c r="L20" s="497"/>
      <c r="M20" s="496"/>
      <c r="N20" s="497"/>
      <c r="O20" s="497"/>
      <c r="P20" s="497"/>
      <c r="Q20" s="497"/>
      <c r="R20" s="65"/>
      <c r="S20" s="25"/>
    </row>
    <row r="21" spans="2:19" ht="50.15" customHeight="1">
      <c r="B21" s="59"/>
      <c r="C21" s="504" t="s">
        <v>338</v>
      </c>
      <c r="D21" s="504"/>
      <c r="E21" s="504"/>
      <c r="F21" s="504"/>
      <c r="G21" s="504"/>
      <c r="H21" s="494" t="s">
        <v>2360</v>
      </c>
      <c r="I21" s="495"/>
      <c r="J21" s="496"/>
      <c r="K21" s="497"/>
      <c r="L21" s="497"/>
      <c r="M21" s="496"/>
      <c r="N21" s="497"/>
      <c r="O21" s="497"/>
      <c r="P21" s="497"/>
      <c r="Q21" s="497"/>
      <c r="R21" s="65"/>
      <c r="S21" s="25"/>
    </row>
    <row r="22" spans="2:19" ht="50.15" customHeight="1">
      <c r="B22" s="59"/>
      <c r="C22" s="504" t="s">
        <v>337</v>
      </c>
      <c r="D22" s="504"/>
      <c r="E22" s="504"/>
      <c r="F22" s="504"/>
      <c r="G22" s="504"/>
      <c r="H22" s="494" t="s">
        <v>2360</v>
      </c>
      <c r="I22" s="495"/>
      <c r="J22" s="496"/>
      <c r="K22" s="497"/>
      <c r="L22" s="497"/>
      <c r="M22" s="496"/>
      <c r="N22" s="497"/>
      <c r="O22" s="497"/>
      <c r="P22" s="497"/>
      <c r="Q22" s="497"/>
      <c r="R22" s="65"/>
      <c r="S22" s="25"/>
    </row>
    <row r="23" spans="2:19" ht="50.15" customHeight="1">
      <c r="B23" s="59"/>
      <c r="C23" s="504" t="s">
        <v>342</v>
      </c>
      <c r="D23" s="504"/>
      <c r="E23" s="504"/>
      <c r="F23" s="504"/>
      <c r="G23" s="504"/>
      <c r="H23" s="494" t="s">
        <v>2360</v>
      </c>
      <c r="I23" s="495"/>
      <c r="J23" s="496"/>
      <c r="K23" s="497"/>
      <c r="L23" s="497"/>
      <c r="M23" s="496"/>
      <c r="N23" s="497"/>
      <c r="O23" s="497"/>
      <c r="P23" s="497"/>
      <c r="Q23" s="497"/>
      <c r="R23" s="65"/>
      <c r="S23" s="25"/>
    </row>
    <row r="24" spans="2:19" ht="50.15" customHeight="1">
      <c r="B24" s="59"/>
      <c r="C24" s="504" t="s">
        <v>395</v>
      </c>
      <c r="D24" s="504"/>
      <c r="E24" s="504"/>
      <c r="F24" s="504"/>
      <c r="G24" s="504"/>
      <c r="H24" s="494" t="s">
        <v>2360</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2360</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2360</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2360</v>
      </c>
      <c r="I28" s="495"/>
      <c r="J28" s="496"/>
      <c r="K28" s="497"/>
      <c r="L28" s="497"/>
      <c r="M28" s="496"/>
      <c r="N28" s="497"/>
      <c r="O28" s="497"/>
      <c r="P28" s="497"/>
      <c r="Q28" s="497"/>
      <c r="R28" s="65"/>
      <c r="S28" s="25"/>
    </row>
    <row r="29" spans="2:19" ht="50.15" customHeight="1">
      <c r="B29" s="59"/>
      <c r="C29" s="504" t="s">
        <v>323</v>
      </c>
      <c r="D29" s="504"/>
      <c r="E29" s="504"/>
      <c r="F29" s="504"/>
      <c r="G29" s="504"/>
      <c r="H29" s="494" t="s">
        <v>2360</v>
      </c>
      <c r="I29" s="495"/>
      <c r="J29" s="496"/>
      <c r="K29" s="497"/>
      <c r="L29" s="497"/>
      <c r="M29" s="496"/>
      <c r="N29" s="497"/>
      <c r="O29" s="497"/>
      <c r="P29" s="497"/>
      <c r="Q29" s="497"/>
      <c r="R29" s="65"/>
      <c r="S29" s="25"/>
    </row>
    <row r="30" spans="2:19" ht="50.15" customHeight="1">
      <c r="B30" s="59"/>
      <c r="C30" s="504" t="s">
        <v>324</v>
      </c>
      <c r="D30" s="504"/>
      <c r="E30" s="504"/>
      <c r="F30" s="504"/>
      <c r="G30" s="504"/>
      <c r="H30" s="494" t="s">
        <v>2360</v>
      </c>
      <c r="I30" s="495"/>
      <c r="J30" s="496"/>
      <c r="K30" s="497"/>
      <c r="L30" s="497"/>
      <c r="M30" s="496"/>
      <c r="N30" s="497"/>
      <c r="O30" s="497"/>
      <c r="P30" s="497"/>
      <c r="Q30" s="497"/>
      <c r="R30" s="65"/>
      <c r="S30" s="25"/>
    </row>
    <row r="31" spans="2:19" ht="50.15" customHeight="1">
      <c r="B31" s="59"/>
      <c r="C31" s="504" t="s">
        <v>325</v>
      </c>
      <c r="D31" s="504"/>
      <c r="E31" s="504"/>
      <c r="F31" s="504"/>
      <c r="G31" s="504"/>
      <c r="H31" s="494" t="s">
        <v>2360</v>
      </c>
      <c r="I31" s="495"/>
      <c r="J31" s="496"/>
      <c r="K31" s="497"/>
      <c r="L31" s="497"/>
      <c r="M31" s="496"/>
      <c r="N31" s="497"/>
      <c r="O31" s="497"/>
      <c r="P31" s="497"/>
      <c r="Q31" s="497"/>
      <c r="R31" s="65"/>
      <c r="S31" s="25"/>
    </row>
    <row r="32" spans="2:19" ht="50.15" customHeight="1">
      <c r="B32" s="59"/>
      <c r="C32" s="504" t="s">
        <v>326</v>
      </c>
      <c r="D32" s="504"/>
      <c r="E32" s="504"/>
      <c r="F32" s="504"/>
      <c r="G32" s="504"/>
      <c r="H32" s="494" t="s">
        <v>2360</v>
      </c>
      <c r="I32" s="495"/>
      <c r="J32" s="496"/>
      <c r="K32" s="497"/>
      <c r="L32" s="497"/>
      <c r="M32" s="496"/>
      <c r="N32" s="497"/>
      <c r="O32" s="497"/>
      <c r="P32" s="497"/>
      <c r="Q32" s="497"/>
      <c r="R32" s="65"/>
      <c r="S32" s="25"/>
    </row>
    <row r="33" spans="2:19" ht="50.15" customHeight="1">
      <c r="B33" s="59"/>
      <c r="C33" s="504" t="s">
        <v>327</v>
      </c>
      <c r="D33" s="504"/>
      <c r="E33" s="504"/>
      <c r="F33" s="504"/>
      <c r="G33" s="504"/>
      <c r="H33" s="494" t="s">
        <v>2359</v>
      </c>
      <c r="I33" s="495"/>
      <c r="J33" s="496" t="s">
        <v>2603</v>
      </c>
      <c r="K33" s="497"/>
      <c r="L33" s="497"/>
      <c r="M33" s="496" t="s">
        <v>2604</v>
      </c>
      <c r="N33" s="497"/>
      <c r="O33" s="497"/>
      <c r="P33" s="497"/>
      <c r="Q33" s="497"/>
      <c r="R33" s="65"/>
      <c r="S33" s="25"/>
    </row>
    <row r="34" spans="2:19" ht="50.15" customHeight="1">
      <c r="B34" s="59"/>
      <c r="C34" s="504" t="s">
        <v>328</v>
      </c>
      <c r="D34" s="504"/>
      <c r="E34" s="504"/>
      <c r="F34" s="504"/>
      <c r="G34" s="504"/>
      <c r="H34" s="494" t="s">
        <v>2360</v>
      </c>
      <c r="I34" s="495"/>
      <c r="J34" s="496"/>
      <c r="K34" s="497"/>
      <c r="L34" s="497"/>
      <c r="M34" s="496"/>
      <c r="N34" s="497"/>
      <c r="O34" s="497"/>
      <c r="P34" s="497"/>
      <c r="Q34" s="497"/>
      <c r="R34" s="65"/>
      <c r="S34" s="25"/>
    </row>
    <row r="35" spans="2:19" ht="50.15" customHeight="1">
      <c r="B35" s="59"/>
      <c r="C35" s="504" t="s">
        <v>329</v>
      </c>
      <c r="D35" s="504"/>
      <c r="E35" s="504"/>
      <c r="F35" s="504"/>
      <c r="G35" s="504"/>
      <c r="H35" s="494" t="s">
        <v>2360</v>
      </c>
      <c r="I35" s="495"/>
      <c r="J35" s="496"/>
      <c r="K35" s="497"/>
      <c r="L35" s="497"/>
      <c r="M35" s="496"/>
      <c r="N35" s="497"/>
      <c r="O35" s="497"/>
      <c r="P35" s="497"/>
      <c r="Q35" s="497"/>
      <c r="R35" s="65"/>
      <c r="S35" s="25"/>
    </row>
    <row r="36" spans="2:19" ht="50.15" customHeight="1">
      <c r="B36" s="59"/>
      <c r="C36" s="504" t="s">
        <v>331</v>
      </c>
      <c r="D36" s="504"/>
      <c r="E36" s="504"/>
      <c r="F36" s="504"/>
      <c r="G36" s="504"/>
      <c r="H36" s="494" t="s">
        <v>2360</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2360</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2360</v>
      </c>
      <c r="I39" s="495"/>
      <c r="J39" s="496"/>
      <c r="K39" s="497"/>
      <c r="L39" s="497"/>
      <c r="M39" s="496"/>
      <c r="N39" s="497"/>
      <c r="O39" s="497"/>
      <c r="P39" s="497"/>
      <c r="Q39" s="497"/>
      <c r="R39" s="65"/>
      <c r="S39" s="25"/>
    </row>
    <row r="40" spans="2:19" ht="50.15" customHeight="1">
      <c r="B40" s="502"/>
      <c r="C40" s="504" t="s">
        <v>335</v>
      </c>
      <c r="D40" s="504"/>
      <c r="E40" s="504"/>
      <c r="F40" s="504"/>
      <c r="G40" s="504"/>
      <c r="H40" s="494" t="s">
        <v>2360</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2360</v>
      </c>
      <c r="I41" s="499"/>
      <c r="J41" s="511"/>
      <c r="K41" s="512"/>
      <c r="L41" s="512"/>
      <c r="M41" s="511"/>
      <c r="N41" s="512"/>
      <c r="O41" s="512"/>
      <c r="P41" s="512"/>
      <c r="Q41" s="512"/>
      <c r="R41" s="66"/>
      <c r="S41" s="26"/>
    </row>
    <row r="42" spans="2:19" ht="50.15" customHeight="1" thickBot="1">
      <c r="B42" s="517" t="s">
        <v>343</v>
      </c>
      <c r="C42" s="518"/>
      <c r="D42" s="518"/>
      <c r="E42" s="518"/>
      <c r="F42" s="518"/>
      <c r="G42" s="519"/>
      <c r="H42" s="500" t="s">
        <v>2360</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2360</v>
      </c>
      <c r="I44" s="495"/>
      <c r="J44" s="496"/>
      <c r="K44" s="497"/>
      <c r="L44" s="497"/>
      <c r="M44" s="496"/>
      <c r="N44" s="497"/>
      <c r="O44" s="497"/>
      <c r="P44" s="497"/>
      <c r="Q44" s="497"/>
      <c r="R44" s="65"/>
      <c r="S44" s="25"/>
    </row>
    <row r="45" spans="2:19" ht="50.15" customHeight="1">
      <c r="B45" s="502"/>
      <c r="C45" s="504" t="s">
        <v>346</v>
      </c>
      <c r="D45" s="504"/>
      <c r="E45" s="504"/>
      <c r="F45" s="504"/>
      <c r="G45" s="504"/>
      <c r="H45" s="494" t="s">
        <v>2360</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2360</v>
      </c>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t="s">
        <v>2360</v>
      </c>
      <c r="I48" s="495"/>
      <c r="J48" s="496"/>
      <c r="K48" s="497"/>
      <c r="L48" s="497"/>
      <c r="M48" s="496"/>
      <c r="N48" s="497"/>
      <c r="O48" s="497"/>
      <c r="P48" s="497"/>
      <c r="Q48" s="497"/>
      <c r="R48" s="65"/>
      <c r="S48" s="25"/>
    </row>
    <row r="49" spans="2:19" ht="50.15" customHeight="1">
      <c r="B49" s="502"/>
      <c r="C49" s="504" t="s">
        <v>409</v>
      </c>
      <c r="D49" s="504"/>
      <c r="E49" s="504"/>
      <c r="F49" s="504"/>
      <c r="G49" s="504"/>
      <c r="H49" s="494" t="s">
        <v>2359</v>
      </c>
      <c r="I49" s="495"/>
      <c r="J49" s="496" t="s">
        <v>2607</v>
      </c>
      <c r="K49" s="497"/>
      <c r="L49" s="497"/>
      <c r="M49" s="496" t="s">
        <v>2608</v>
      </c>
      <c r="N49" s="497"/>
      <c r="O49" s="497"/>
      <c r="P49" s="497"/>
      <c r="Q49" s="497"/>
      <c r="R49" s="65"/>
      <c r="S49" s="25"/>
    </row>
    <row r="50" spans="2:19" ht="50.15" customHeight="1" thickBot="1">
      <c r="B50" s="503"/>
      <c r="C50" s="534" t="s">
        <v>410</v>
      </c>
      <c r="D50" s="534"/>
      <c r="E50" s="534"/>
      <c r="F50" s="534"/>
      <c r="G50" s="534"/>
      <c r="H50" s="498" t="s">
        <v>2360</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8" sqref="P8:U8"/>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2565</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t="s">
        <v>2559</v>
      </c>
      <c r="Q7" s="547"/>
      <c r="R7" s="547"/>
      <c r="S7" s="547"/>
      <c r="T7" s="547"/>
      <c r="U7" s="548"/>
      <c r="V7" s="589" t="s">
        <v>2574</v>
      </c>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t="s">
        <v>2559</v>
      </c>
      <c r="Q14" s="550"/>
      <c r="R14" s="550"/>
      <c r="S14" s="550"/>
      <c r="T14" s="550"/>
      <c r="U14" s="551"/>
      <c r="V14" s="545" t="s">
        <v>2574</v>
      </c>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2559</v>
      </c>
      <c r="Q23" s="550"/>
      <c r="R23" s="550"/>
      <c r="S23" s="550"/>
      <c r="T23" s="550"/>
      <c r="U23" s="551"/>
      <c r="V23" s="545"/>
      <c r="W23" s="545"/>
      <c r="X23" s="545"/>
      <c r="Y23" s="545" t="s">
        <v>2574</v>
      </c>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t="s">
        <v>2559</v>
      </c>
      <c r="Q25" s="550"/>
      <c r="R25" s="550"/>
      <c r="S25" s="550"/>
      <c r="T25" s="550"/>
      <c r="U25" s="551"/>
      <c r="V25" s="545"/>
      <c r="W25" s="545"/>
      <c r="X25" s="545"/>
      <c r="Y25" s="545" t="s">
        <v>2574</v>
      </c>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2559</v>
      </c>
      <c r="Q26" s="557"/>
      <c r="R26" s="557"/>
      <c r="S26" s="557"/>
      <c r="T26" s="557"/>
      <c r="U26" s="558"/>
      <c r="V26" s="590"/>
      <c r="W26" s="590"/>
      <c r="X26" s="590"/>
      <c r="Y26" s="590" t="s">
        <v>2574</v>
      </c>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t="s">
        <v>2559</v>
      </c>
      <c r="Q29" s="550"/>
      <c r="R29" s="550"/>
      <c r="S29" s="550"/>
      <c r="T29" s="550"/>
      <c r="U29" s="551"/>
      <c r="V29" s="545"/>
      <c r="W29" s="545"/>
      <c r="X29" s="545"/>
      <c r="Y29" s="545" t="s">
        <v>2574</v>
      </c>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t="s">
        <v>2559</v>
      </c>
      <c r="Q30" s="550"/>
      <c r="R30" s="550"/>
      <c r="S30" s="550"/>
      <c r="T30" s="550"/>
      <c r="U30" s="551"/>
      <c r="V30" s="545"/>
      <c r="W30" s="545"/>
      <c r="X30" s="545"/>
      <c r="Y30" s="545" t="s">
        <v>2574</v>
      </c>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t="s">
        <v>2559</v>
      </c>
      <c r="Q32" s="557"/>
      <c r="R32" s="557"/>
      <c r="S32" s="557"/>
      <c r="T32" s="557"/>
      <c r="U32" s="558"/>
      <c r="V32" s="590"/>
      <c r="W32" s="590"/>
      <c r="X32" s="590"/>
      <c r="Y32" s="590" t="s">
        <v>2574</v>
      </c>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t="s">
        <v>2559</v>
      </c>
      <c r="Q34" s="547"/>
      <c r="R34" s="547"/>
      <c r="S34" s="547"/>
      <c r="T34" s="547"/>
      <c r="U34" s="548"/>
      <c r="V34" s="589"/>
      <c r="W34" s="589"/>
      <c r="X34" s="589"/>
      <c r="Y34" s="589" t="s">
        <v>2574</v>
      </c>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有香 三浦</cp:lastModifiedBy>
  <cp:lastPrinted>2025-10-18T06:35:55Z</cp:lastPrinted>
  <dcterms:created xsi:type="dcterms:W3CDTF">2020-12-23T05:28:24Z</dcterms:created>
  <dcterms:modified xsi:type="dcterms:W3CDTF">2025-10-31T04:17:17Z</dcterms:modified>
</cp:coreProperties>
</file>