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konuma yoshihito\Desktop\有料老人ホーム敬和館(R5.7.1)\"/>
    </mc:Choice>
  </mc:AlternateContent>
  <xr:revisionPtr revIDLastSave="0" documentId="13_ncr:1_{433CA16A-D756-4108-99D8-4E73A8B80EBA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<sst xmlns="http://schemas.openxmlformats.org/spreadsheetml/2006/main" count="191" uniqueCount="146">
  <si>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</si>
  <si>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</si>
  <si>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</si>
  <si>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</si>
  <si>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</si>
  <si>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</si>
  <si>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</si>
  <si>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</si>
  <si>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</si>
  <si>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</si>
  <si>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</si>
  <si>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</si>
  <si>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</si>
  <si>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</si>
  <si>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</si>
  <si>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</si>
  <si>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</si>
  <si>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</si>
  <si>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</si>
  <si>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</si>
  <si>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</si>
  <si>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</si>
  <si>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</si>
  <si>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</si>
  <si>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</si>
  <si>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</si>
  <si>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</si>
  <si>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</si>
  <si>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</si>
  <si>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</si>
  <si>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</si>
  <si>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</si>
  <si>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</si>
  <si>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</si>
  <si>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</si>
  <si>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</si>
  <si>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</si>
  <si>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</si>
  <si>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</si>
  <si>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</si>
  <si>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</si>
  <si>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</si>
  <si>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</si>
  <si>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</si>
  <si>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</si>
  <si>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</si>
  <si>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</si>
  <si>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</si>
  <si>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</si>
  <si>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</si>
  <si>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</si>
  <si>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</si>
  <si>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</si>
  <si>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</si>
  <si>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</si>
  <si>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</si>
  <si>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</si>
  <si>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</si>
  <si>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</si>
  <si>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</si>
  <si>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</si>
  <si>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</si>
  <si>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</si>
  <si>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</si>
  <si>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</si>
  <si>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</si>
  <si>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</si>
  <si>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</si>
  <si>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</si>
  <si>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</si>
  <si>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</si>
  <si>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</si>
  <si>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</si>
  <si>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</si>
  <si>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</si>
  <si>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</si>
  <si>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</si>
  <si>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</si>
  <si>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</si>
  <si>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</si>
  <si>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</si>
  <si>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</si>
  <si>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</si>
  <si>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</si>
  <si>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</si>
  <si>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</si>
  <si>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</si>
  <si>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</si>
  <si>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</si>
  <si>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</si>
  <si>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</si>
  <si>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</si>
  <si>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</si>
  <si>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</si>
  <si>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</si>
  <si>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</si>
  <si>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</si>
  <si>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</si>
  <si>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</si>
  <si>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</si>
  <si>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</si>
  <si>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</si>
  <si>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</si>
  <si>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</si>
  <si>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</si>
  <si>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</si>
  <si>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</si>
  <si>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</si>
  <si>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</si>
  <si>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</si>
  <si>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</si>
  <si>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</si>
  <si>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</si>
  <si>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</si>
  <si>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</si>
  <si>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</si>
  <si>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</si>
  <si>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</si>
  <si>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</si>
  <si>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</si>
  <si>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</si>
  <si>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</si>
  <si>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</si>
  <si>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</si>
  <si>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</si>
  <si>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</si>
  <si>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</si>
  <si>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</si>
  <si>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</si>
  <si>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</si>
  <si>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</si>
  <si>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</si>
  <si>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</si>
  <si>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</si>
  <si>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</si>
  <si>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</si>
  <si>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</si>
  <si>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株式会社敬心会</t>
    <phoneticPr fontId="1"/>
  </si>
  <si>
    <t>なし</t>
    <phoneticPr fontId="1"/>
  </si>
  <si>
    <t>円(管理費に含む)</t>
    <rPh sb="0" eb="1">
      <t>エン</t>
    </rPh>
    <rPh sb="2" eb="5">
      <t>カンリヒ</t>
    </rPh>
    <rPh sb="6" eb="7">
      <t>フク</t>
    </rPh>
    <phoneticPr fontId="1"/>
  </si>
  <si>
    <t>0円</t>
    <rPh sb="1" eb="2">
      <t>エン</t>
    </rPh>
    <phoneticPr fontId="1"/>
  </si>
  <si>
    <t>一般居室個室</t>
    <phoneticPr fontId="1"/>
  </si>
  <si>
    <t>有料老人ホーム敬和館</t>
    <rPh sb="8" eb="9">
      <t>ワ</t>
    </rPh>
    <phoneticPr fontId="1"/>
  </si>
  <si>
    <t>北海道旭川市東光11条2丁目4番10号</t>
    <phoneticPr fontId="1"/>
  </si>
  <si>
    <t>0166-34-3456</t>
    <phoneticPr fontId="1"/>
  </si>
  <si>
    <r>
      <t>円</t>
    </r>
    <r>
      <rPr>
        <sz val="10.5"/>
        <color theme="1"/>
        <rFont val="ＭＳ 明朝"/>
        <family val="1"/>
        <charset val="128"/>
      </rPr>
      <t>(夫婦部屋22,000円)</t>
    </r>
    <rPh sb="0" eb="1">
      <t>エン</t>
    </rPh>
    <rPh sb="2" eb="6">
      <t>フウフベヤ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</si>
</sst>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/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142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143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144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137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138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42917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25</v>
      </c>
      <c r="Q15" s="69" t="s">
        <v>22</v>
      </c>
      <c r="R15" s="69"/>
      <c r="S15" s="18">
        <v>27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8</v>
      </c>
      <c r="O17" s="12" t="s">
        <v>34</v>
      </c>
      <c r="P17" s="15" t="s">
        <v>67</v>
      </c>
      <c r="Q17" s="18">
        <v>7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1</v>
      </c>
      <c r="O18" s="12" t="s">
        <v>34</v>
      </c>
      <c r="P18" s="15" t="s">
        <v>70</v>
      </c>
      <c r="Q18" s="18">
        <v>5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21</v>
      </c>
      <c r="N19" s="36"/>
      <c r="O19" s="21" t="s">
        <v>106</v>
      </c>
      <c r="P19" s="18">
        <v>9.7200000000000006</v>
      </c>
      <c r="Q19" s="44" t="s">
        <v>100</v>
      </c>
      <c r="R19" s="44"/>
      <c r="S19" s="18">
        <v>9.7200000000000006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3</v>
      </c>
      <c r="N20" s="36"/>
      <c r="O20" s="21" t="s">
        <v>106</v>
      </c>
      <c r="P20" s="18">
        <v>12.96</v>
      </c>
      <c r="Q20" s="44" t="s">
        <v>100</v>
      </c>
      <c r="R20" s="44"/>
      <c r="S20" s="18">
        <v>12.96</v>
      </c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75000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85000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20000</v>
      </c>
      <c r="Q28" s="52"/>
      <c r="R28" s="52"/>
      <c r="S28" s="10" t="s">
        <v>145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40000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15000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0</v>
      </c>
      <c r="Q31" s="52"/>
      <c r="R31" s="52"/>
      <c r="S31" s="10" t="s">
        <v>139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140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141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138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27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有料老人ホーム敬和館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北海道旭川市東光11条2丁目4番10号</v>
      </c>
      <c r="F2" s="30" t="str">
        <f>情報開示!M11</f>
        <v>0166-34-3456</v>
      </c>
      <c r="G2" s="30" t="str">
        <f>情報開示!M12</f>
        <v>株式会社敬心会</v>
      </c>
      <c r="H2" s="30" t="str">
        <f>情報開示!M13</f>
        <v>なし</v>
      </c>
      <c r="I2" s="31">
        <f>情報開示!M14</f>
        <v>42917</v>
      </c>
      <c r="J2" s="30">
        <f>情報開示!P15</f>
        <v>25</v>
      </c>
      <c r="K2" s="30">
        <f>情報開示!S15</f>
        <v>27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8</v>
      </c>
      <c r="P2" s="30">
        <f>情報開示!Q17</f>
        <v>7</v>
      </c>
      <c r="Q2" s="30">
        <f>情報開示!T17</f>
        <v>4</v>
      </c>
      <c r="R2" s="30">
        <f>情報開示!N18</f>
        <v>1</v>
      </c>
      <c r="S2" s="30">
        <f>情報開示!Q18</f>
        <v>5</v>
      </c>
      <c r="T2" s="30">
        <f>情報開示!T18</f>
        <v>0</v>
      </c>
      <c r="U2" s="30">
        <f>情報開示!M19</f>
        <v>21</v>
      </c>
      <c r="V2" s="30">
        <f>情報開示!P19</f>
        <v>9.7200000000000006</v>
      </c>
      <c r="W2" s="30">
        <f>情報開示!S19</f>
        <v>9.7200000000000006</v>
      </c>
      <c r="X2" s="30">
        <f>情報開示!M20</f>
        <v>3</v>
      </c>
      <c r="Y2" s="30">
        <f>情報開示!P20</f>
        <v>12.96</v>
      </c>
      <c r="Z2" s="30">
        <f>情報開示!S20</f>
        <v>12.96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75000</v>
      </c>
      <c r="AG2" s="32">
        <f>情報開示!P27</f>
        <v>85000</v>
      </c>
      <c r="AH2" s="32">
        <f>情報開示!P28</f>
        <v>20000</v>
      </c>
      <c r="AI2" s="32">
        <f>情報開示!P29</f>
        <v>40000</v>
      </c>
      <c r="AJ2" s="32">
        <f>情報開示!P30</f>
        <v>15000</v>
      </c>
      <c r="AK2" s="32">
        <f>情報開示!P31</f>
        <v>0</v>
      </c>
      <c r="AL2" s="32">
        <f>情報開示!M32</f>
        <v>10000</v>
      </c>
      <c r="AM2" s="30">
        <f>情報開示!P32</f>
        <v>10</v>
      </c>
      <c r="AN2" s="30">
        <f>情報開示!S32</f>
        <v>4</v>
      </c>
      <c r="AO2" s="30" t="str">
        <f>情報開示!M33</f>
        <v>0円</v>
      </c>
      <c r="AP2" s="30" t="str">
        <f>情報開示!M35</f>
        <v>一般居室個室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konuma yoshihito</cp:lastModifiedBy>
  <cp:lastPrinted>2021-06-24T07:42:54Z</cp:lastPrinted>
  <dcterms:created xsi:type="dcterms:W3CDTF">2018-08-23T04:57:55Z</dcterms:created>
  <dcterms:modified xsi:type="dcterms:W3CDTF">2023-08-21T05:31:07Z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