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3d2a49f8661c72c1/デスクトップ/現況届/令和7年現況報告書/"/>
    </mc:Choice>
  </mc:AlternateContent>
  <xr:revisionPtr revIDLastSave="385" documentId="8_{75FFB37F-D25A-4206-B1BD-CE442F047FE3}" xr6:coauthVersionLast="47" xr6:coauthVersionMax="47" xr10:uidLastSave="{DAF6431E-FC0C-4407-B629-20486C465306}"/>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<sst xmlns="http://schemas.openxmlformats.org/spreadsheetml/2006/main" count="3125" uniqueCount="2610">
  <si>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</si>
  <si>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</si>
  <si>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</si>
  <si>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</si>
  <si>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</si>
  <si>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</si>
  <si>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</si>
  <si>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</si>
  <si>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</si>
  <si>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</si>
  <si>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</si>
  <si>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</si>
  <si>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</si>
  <si>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</si>
  <si>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</si>
  <si>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</si>
  <si>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</si>
  <si>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</si>
  <si>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</si>
  <si>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</si>
  <si>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</si>
  <si>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</si>
  <si>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</si>
  <si>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</si>
  <si>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</si>
  <si>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</si>
  <si>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</si>
  <si>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</si>
  <si>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</si>
  <si>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</si>
  <si>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</si>
  <si>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</si>
  <si>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</si>
  <si>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</si>
  <si>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</si>
  <si>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</si>
  <si>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</si>
  <si>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</si>
  <si>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</si>
  <si>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</si>
  <si>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</si>
  <si>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</si>
  <si>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</si>
  <si>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</si>
  <si>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</si>
  <si>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</si>
  <si>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</si>
  <si>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</si>
  <si>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</si>
  <si>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</si>
  <si>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</si>
  <si>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</si>
  <si>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</si>
  <si>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</si>
  <si>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</si>
  <si>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</si>
  <si>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</si>
  <si>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</si>
  <si>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</si>
  <si>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</si>
  <si>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</si>
  <si>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</si>
  <si>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</si>
  <si>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</si>
  <si>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</si>
  <si>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</si>
  <si>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</si>
  <si>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</si>
  <si>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</si>
  <si>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</si>
  <si>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</si>
  <si>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</si>
  <si>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</si>
  <si>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</si>
  <si>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</si>
  <si>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</si>
  <si>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</si>
  <si>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</si>
  <si>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</si>
  <si>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</si>
  <si>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</si>
  <si>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</si>
  <si>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</si>
  <si>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</si>
  <si>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</si>
  <si>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</si>
  <si>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</si>
  <si>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</si>
  <si>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</si>
  <si>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</si>
  <si>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</si>
  <si>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</si>
  <si>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</si>
  <si>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</si>
  <si>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</si>
  <si>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</si>
  <si>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</si>
  <si>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</si>
  <si>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</si>
  <si>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</si>
  <si>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</si>
  <si>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</si>
  <si>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</si>
  <si>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</si>
  <si>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</si>
  <si>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</si>
  <si>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</si>
  <si>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</si>
  <si>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</si>
  <si>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</si>
  <si>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</si>
  <si>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</si>
  <si>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</si>
  <si>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</si>
  <si>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</si>
  <si>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</si>
  <si>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</si>
  <si>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</si>
  <si>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</si>
  <si>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</si>
  <si>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</si>
  <si>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</si>
  <si>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</si>
  <si>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</si>
  <si>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</si>
  <si>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</si>
  <si>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</si>
  <si>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</si>
  <si>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</si>
  <si>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</si>
  <si>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</si>
  <si>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</si>
  <si>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</si>
  <si>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</si>
  <si>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</si>
  <si>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</si>
  <si>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</si>
  <si>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</si>
  <si>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</si>
  <si>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</si>
  <si>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</si>
  <si>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</si>
  <si>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</si>
  <si>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</si>
  <si>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</si>
  <si>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</si>
  <si>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</si>
  <si>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</si>
  <si>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</si>
  <si>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</si>
  <si>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</si>
  <si>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</si>
  <si>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</si>
  <si>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</si>
  <si>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</si>
  <si>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</si>
  <si>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</si>
  <si>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</si>
  <si>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</si>
  <si>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</si>
  <si>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</si>
  <si>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</si>
  <si>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</si>
  <si>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</si>
  <si>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</si>
  <si>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</si>
  <si>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</si>
  <si>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</si>
  <si>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</si>
  <si>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</si>
  <si>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</si>
  <si>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</si>
  <si>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</si>
  <si>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</si>
  <si>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</si>
  <si>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</si>
  <si>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</si>
  <si>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</si>
  <si>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</si>
  <si>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</si>
  <si>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</si>
  <si>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</si>
  <si>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</si>
  <si>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</si>
  <si>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</si>
  <si>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</si>
  <si>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</si>
  <si>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</si>
  <si>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</si>
  <si>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</si>
  <si>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</si>
  <si>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</si>
  <si>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</si>
  <si>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</si>
  <si>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</si>
  <si>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</si>
  <si>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</si>
  <si>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</si>
  <si>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</si>
  <si>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</si>
  <si>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</si>
  <si>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</si>
  <si>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</si>
  <si>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</si>
  <si>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</si>
  <si>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</si>
  <si>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</si>
  <si>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</si>
  <si>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</si>
  <si>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</si>
  <si>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</si>
  <si>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</si>
  <si>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</si>
  <si>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</si>
  <si>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</si>
  <si>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</si>
  <si>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</si>
  <si>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</si>
  <si>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</si>
  <si>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</si>
  <si>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</si>
  <si>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</si>
  <si>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</si>
  <si>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</si>
  <si>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</si>
  <si>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</si>
  <si>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</si>
  <si>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</si>
  <si>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</si>
  <si>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</si>
  <si>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</si>
  <si>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</si>
  <si>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</si>
  <si>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</si>
  <si>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</si>
  <si>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</si>
  <si>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</si>
  <si>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</si>
  <si>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</si>
  <si>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</si>
  <si>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</si>
  <si>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</si>
  <si>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</si>
  <si>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</si>
  <si>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</si>
  <si>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</si>
  <si>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</si>
  <si>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</si>
  <si>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</si>
  <si>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</si>
  <si>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</si>
  <si>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</si>
  <si>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</si>
  <si>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</si>
  <si>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</si>
  <si>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</si>
  <si>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</si>
  <si>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</si>
  <si>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</si>
  <si>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</si>
  <si>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</si>
  <si>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</si>
  <si>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</si>
  <si>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</si>
  <si>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</si>
  <si>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</si>
  <si>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</si>
  <si>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</si>
  <si>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</si>
  <si>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</si>
  <si>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</si>
  <si>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</si>
  <si>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</si>
  <si>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</si>
  <si>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</si>
  <si>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</si>
  <si>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</si>
  <si>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</si>
  <si>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</si>
  <si>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</si>
  <si>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</si>
  <si>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</si>
  <si>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</si>
  <si>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</si>
  <si>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</si>
  <si>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</si>
  <si>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</si>
  <si>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</si>
  <si>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</si>
  <si>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</si>
  <si>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</si>
  <si>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</si>
  <si>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</si>
  <si>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</si>
  <si>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</si>
  <si>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</si>
  <si>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</si>
  <si>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</si>
  <si>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</si>
  <si>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</si>
  <si>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</si>
  <si>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</si>
  <si>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</si>
  <si>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</si>
  <si>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</si>
  <si>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</si>
  <si>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</si>
  <si>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</si>
  <si>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</si>
  <si>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</si>
  <si>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</si>
  <si>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</si>
  <si>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</si>
  <si>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</si>
  <si>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</si>
  <si>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</si>
  <si>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</si>
  <si>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</si>
  <si>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</si>
  <si>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</si>
  <si>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</si>
  <si>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</si>
  <si>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</si>
  <si>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</si>
  <si>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</si>
  <si>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</si>
  <si>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</si>
  <si>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</si>
  <si>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</si>
  <si>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</si>
  <si>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</si>
  <si>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</si>
  <si>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</si>
  <si>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</si>
  <si>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</si>
  <si>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</si>
  <si>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</si>
  <si>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</si>
  <si>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</si>
  <si>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</si>
  <si>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</si>
  <si>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</si>
  <si>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</si>
  <si>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</si>
  <si>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</si>
  <si>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</si>
  <si>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</si>
  <si>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</si>
  <si>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</si>
  <si>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</si>
  <si>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</si>
  <si>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</si>
  <si>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</si>
  <si>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</si>
  <si>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</si>
  <si>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</si>
  <si>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</si>
  <si>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</si>
  <si>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</si>
  <si>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</si>
  <si>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</si>
  <si>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</si>
  <si>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</si>
  <si>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</si>
  <si>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</si>
  <si>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</si>
  <si>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</si>
  <si>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</si>
  <si>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</si>
  <si>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</si>
  <si>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</si>
  <si>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</si>
  <si>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</si>
  <si>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</si>
  <si>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</si>
  <si>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</si>
  <si>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</si>
  <si>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</si>
  <si>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</si>
  <si>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</si>
  <si>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</si>
  <si>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</si>
  <si>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</si>
  <si>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</si>
  <si>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</si>
  <si>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</si>
  <si>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</si>
  <si>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</si>
  <si>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</si>
  <si>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</si>
  <si>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</si>
  <si>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</si>
  <si>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</si>
  <si>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</si>
  <si>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</si>
  <si>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</si>
  <si>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</si>
  <si>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</si>
  <si>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</si>
  <si>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</si>
  <si>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</si>
  <si>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</si>
  <si>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</si>
  <si>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</si>
  <si>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</si>
  <si>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</si>
  <si>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</si>
  <si>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</si>
  <si>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</si>
  <si>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</si>
  <si>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</si>
  <si>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</si>
  <si>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</si>
  <si>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</si>
  <si>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</si>
  <si>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</si>
  <si>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</si>
  <si>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</si>
  <si>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</si>
  <si>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</si>
  <si>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</si>
  <si>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</si>
  <si>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</si>
  <si>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</si>
  <si>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</si>
  <si>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</si>
  <si>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</si>
  <si>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</si>
  <si>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</si>
  <si>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</si>
  <si>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</si>
  <si>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</si>
  <si>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</si>
  <si>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</si>
  <si>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</si>
  <si>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</si>
  <si>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</si>
  <si>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</si>
  <si>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</si>
  <si>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</si>
  <si>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</si>
  <si>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</si>
  <si>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</si>
  <si>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</si>
  <si>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</si>
  <si>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</si>
  <si>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</si>
  <si>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</si>
  <si>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</si>
  <si>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</si>
  <si>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</si>
  <si>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</si>
  <si>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</si>
  <si>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</si>
  <si>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</si>
  <si>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</si>
  <si>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</si>
  <si>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</si>
  <si>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</si>
  <si>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</si>
  <si>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</si>
  <si>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</si>
  <si>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</si>
  <si>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</si>
  <si>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</si>
  <si>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</si>
  <si>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</si>
  <si>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</si>
  <si>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</si>
  <si>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</si>
  <si>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</si>
  <si>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</si>
  <si>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</si>
  <si>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</si>
  <si>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</si>
  <si>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</si>
  <si>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</si>
  <si>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</si>
  <si>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</si>
  <si>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</si>
  <si>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</si>
  <si>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</si>
  <si>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</si>
  <si>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</si>
  <si>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</si>
  <si>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</si>
  <si>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</si>
  <si>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</si>
  <si>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</si>
  <si>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</si>
  <si>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</si>
  <si>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</si>
  <si>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</si>
  <si>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</si>
  <si>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</si>
  <si>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</si>
  <si>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</si>
  <si>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</si>
  <si>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</si>
  <si>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</si>
  <si>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</si>
  <si>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</si>
  <si>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</si>
  <si>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</si>
  <si>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</si>
  <si>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</si>
  <si>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</si>
  <si>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</si>
  <si>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</si>
  <si>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</si>
  <si>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</si>
  <si>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</si>
  <si>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</si>
  <si>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</si>
  <si>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</si>
  <si>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</si>
  <si>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</si>
  <si>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</si>
  <si>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</si>
  <si>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</si>
  <si>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</si>
  <si>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</si>
  <si>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</si>
  <si>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</si>
  <si>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</si>
  <si>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</si>
  <si>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</si>
  <si>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</si>
  <si>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</si>
  <si>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</si>
  <si>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</si>
  <si>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</si>
  <si>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</si>
  <si>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</si>
  <si>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</si>
  <si>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</si>
  <si>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</si>
  <si>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</si>
  <si>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</si>
  <si>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</si>
  <si>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</si>
  <si>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</si>
  <si>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</si>
  <si>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</si>
  <si>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</si>
  <si>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</si>
  <si>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</si>
  <si>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</si>
  <si>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</si>
  <si>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</si>
  <si>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</si>
  <si>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</si>
  <si>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</si>
  <si>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</si>
  <si>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</si>
  <si>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</si>
  <si>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</si>
  <si>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</si>
  <si>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</si>
  <si>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</si>
  <si>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</si>
  <si>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</si>
  <si>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</si>
  <si>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</si>
  <si>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</si>
  <si>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</si>
  <si>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</si>
  <si>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</si>
  <si>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</si>
  <si>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</si>
  <si>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</si>
  <si>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</si>
  <si>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</si>
  <si>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</si>
  <si>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</si>
  <si>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</si>
  <si>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</si>
  <si>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</si>
  <si>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</si>
  <si>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</si>
  <si>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</si>
  <si>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</si>
  <si>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</si>
  <si>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</si>
  <si>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</si>
  <si>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</si>
  <si>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</si>
  <si>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</si>
  <si>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</si>
  <si>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</si>
  <si>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</si>
  <si>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</si>
  <si>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</si>
  <si>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</si>
  <si>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</si>
  <si>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</si>
  <si>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</si>
  <si>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</si>
  <si>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</si>
  <si>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</si>
  <si>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</si>
  <si>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</si>
  <si>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</si>
  <si>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</si>
  <si>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</si>
  <si>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</si>
  <si>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</si>
  <si>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</si>
  <si>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</si>
  <si>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</si>
  <si>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</si>
  <si>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</si>
  <si>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</si>
  <si>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</si>
  <si>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</si>
  <si>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</si>
  <si>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</si>
  <si>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</si>
  <si>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</si>
  <si>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</si>
  <si>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</si>
  <si>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</si>
  <si>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</si>
  <si>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</si>
  <si>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</si>
  <si>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</si>
  <si>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</si>
  <si>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</si>
  <si>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</si>
  <si>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</si>
  <si>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</si>
  <si>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</si>
  <si>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</si>
  <si>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</si>
  <si>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</si>
  <si>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</si>
  <si>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</si>
  <si>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</si>
  <si>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</si>
  <si>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</si>
  <si>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</si>
  <si>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</si>
  <si>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</si>
  <si>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</si>
  <si>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</si>
  <si>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</si>
  <si>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</si>
  <si>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</si>
  <si>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</si>
  <si>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</si>
  <si>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</si>
  <si>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</si>
  <si>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</si>
  <si>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</si>
  <si>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</si>
  <si>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</si>
  <si>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</si>
  <si>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</si>
  <si>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</si>
  <si>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</si>
  <si>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</si>
  <si>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</si>
  <si>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</si>
  <si>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</si>
  <si>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</si>
  <si>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</si>
  <si>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</si>
  <si>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</si>
  <si>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</si>
  <si>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</si>
  <si>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</si>
  <si>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</si>
  <si>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</si>
  <si>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</si>
  <si>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</si>
  <si>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</si>
  <si>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</si>
  <si>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</si>
  <si>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</si>
  <si>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</si>
  <si>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</si>
  <si>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</si>
  <si>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</si>
  <si>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</si>
  <si>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</si>
  <si>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</si>
  <si>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</si>
  <si>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</si>
  <si>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</si>
  <si>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</si>
  <si>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</si>
  <si>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</si>
  <si>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</si>
  <si>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</si>
  <si>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</si>
  <si>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</si>
  <si>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</si>
  <si>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</si>
  <si>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</si>
  <si>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</si>
  <si>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</si>
  <si>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</si>
  <si>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</si>
  <si>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</si>
  <si>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</si>
  <si>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</si>
  <si>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</si>
  <si>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</si>
  <si>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</si>
  <si>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</si>
  <si>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</si>
  <si>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</si>
  <si>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</si>
  <si>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</si>
  <si>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</si>
  <si>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</si>
  <si>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</si>
  <si>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</si>
  <si>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</si>
  <si>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</si>
  <si>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</si>
  <si>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</si>
  <si>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</si>
  <si>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</si>
  <si>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</si>
  <si>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</si>
  <si>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</si>
  <si>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</si>
  <si>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</si>
  <si>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</si>
  <si>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</si>
  <si>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</si>
  <si>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</si>
  <si>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</si>
  <si>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</si>
  <si>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</si>
  <si>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</si>
  <si>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</si>
  <si>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</si>
  <si>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</si>
  <si>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</si>
  <si>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</si>
  <si>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</si>
  <si>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</si>
  <si>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</si>
  <si>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</si>
  <si>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</si>
  <si>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</si>
  <si>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</si>
  <si>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</si>
  <si>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</si>
  <si>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</si>
  <si>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</si>
  <si>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</si>
  <si>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</si>
  <si>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</si>
  <si>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</si>
  <si>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</si>
  <si>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</si>
  <si>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</si>
  <si>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</si>
  <si>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</si>
  <si>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</si>
  <si>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</si>
  <si>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</si>
  <si>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</si>
  <si>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</si>
  <si>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</si>
  <si>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</si>
  <si>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</si>
  <si>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</si>
  <si>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</si>
  <si>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</si>
  <si>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</si>
  <si>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</si>
  <si>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</si>
  <si>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</si>
  <si>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</si>
  <si>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</si>
  <si>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</si>
  <si>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</si>
  <si>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</si>
  <si>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</si>
  <si>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</si>
  <si>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</si>
  <si>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</si>
  <si>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</si>
  <si>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</si>
  <si>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</si>
  <si>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</si>
  <si>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</si>
  <si>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</si>
  <si>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</si>
  <si>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</si>
  <si>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</si>
  <si>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</si>
  <si>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</si>
  <si>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</si>
  <si>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</si>
  <si>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</si>
  <si>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</si>
  <si>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</si>
  <si>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</si>
  <si>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</si>
  <si>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</si>
  <si>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</si>
  <si>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</si>
  <si>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</si>
  <si>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</si>
  <si>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</si>
  <si>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</si>
  <si>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</si>
  <si>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</si>
  <si>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</si>
  <si>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</si>
  <si>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</si>
  <si>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</si>
  <si>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</si>
  <si>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</si>
  <si>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</si>
  <si>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</si>
  <si>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</si>
  <si>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</si>
  <si>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</si>
  <si>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</si>
  <si>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</si>
  <si>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</si>
  <si>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</si>
  <si>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</si>
  <si>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</si>
  <si>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</si>
  <si>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</si>
  <si>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</si>
  <si>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</si>
  <si>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</si>
  <si>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</si>
  <si>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</si>
  <si>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</si>
  <si>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</si>
  <si>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</si>
  <si>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</si>
  <si>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</si>
  <si>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</si>
  <si>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</si>
  <si>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</si>
  <si>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</si>
  <si>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</si>
  <si>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</si>
  <si>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</si>
  <si>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</si>
  <si>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</si>
  <si>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</si>
  <si>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</si>
  <si>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</si>
  <si>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</si>
  <si>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</si>
  <si>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</si>
  <si>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</si>
  <si>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</si>
  <si>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</si>
  <si>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</si>
  <si>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</si>
  <si>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</si>
  <si>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</si>
  <si>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</si>
  <si>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</si>
  <si>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</si>
  <si>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</si>
  <si>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</si>
  <si>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</si>
  <si>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</si>
  <si>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</si>
  <si>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</si>
  <si>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</si>
  <si>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</si>
  <si>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</si>
  <si>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</si>
  <si>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</si>
  <si>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</si>
  <si>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</si>
  <si>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</si>
  <si>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</si>
  <si>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</si>
  <si>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</si>
  <si>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</si>
  <si>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</si>
  <si>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</si>
  <si>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</si>
  <si>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</si>
  <si>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</si>
  <si>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</si>
  <si>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</si>
  <si>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</si>
  <si>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</si>
  <si>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</si>
  <si>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</si>
  <si>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</si>
  <si>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</si>
  <si>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</si>
  <si>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</si>
  <si>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</si>
  <si>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</si>
  <si>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</si>
  <si>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</si>
  <si>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</si>
  <si>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</si>
  <si>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</si>
  <si>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</si>
  <si>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</si>
  <si>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</si>
  <si>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</si>
  <si>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</si>
  <si>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</si>
  <si>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</si>
  <si>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</si>
  <si>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</si>
  <si>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</si>
  <si>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</si>
  <si>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</si>
  <si>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</si>
  <si>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</si>
  <si>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</si>
  <si>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</si>
  <si>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</si>
  <si>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</si>
  <si>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</si>
  <si>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</si>
  <si>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</si>
  <si>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</si>
  <si>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</si>
  <si>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</si>
  <si>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</si>
  <si>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</si>
  <si>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</si>
  <si>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</si>
  <si>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</si>
  <si>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</si>
  <si>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</si>
  <si>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</si>
  <si>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</si>
  <si>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</si>
  <si>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</si>
  <si>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</si>
  <si>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</si>
  <si>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</si>
  <si>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</si>
  <si>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</si>
  <si>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</si>
  <si>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</si>
  <si>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</si>
  <si>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</si>
  <si>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</si>
  <si>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</si>
  <si>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</si>
  <si>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</si>
  <si>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</si>
  <si>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</si>
  <si>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</si>
  <si>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</si>
  <si>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</si>
  <si>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</si>
  <si>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</si>
  <si>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</si>
  <si>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</si>
  <si>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</si>
  <si>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</si>
  <si>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</si>
  <si>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</si>
  <si>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</si>
  <si>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</si>
  <si>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</si>
  <si>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</si>
  <si>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</si>
  <si>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</si>
  <si>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</si>
  <si>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</si>
  <si>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</si>
  <si>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</si>
  <si>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</si>
  <si>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</si>
  <si>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</si>
  <si>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</si>
  <si>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</si>
  <si>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</si>
  <si>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</si>
  <si>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</si>
  <si>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</si>
  <si>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</si>
  <si>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</si>
  <si>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</si>
  <si>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</si>
  <si>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</si>
  <si>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</si>
  <si>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</si>
  <si>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</si>
  <si>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</si>
  <si>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</si>
  <si>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</si>
  <si>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</si>
  <si>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</si>
  <si>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</si>
  <si>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</si>
  <si>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</si>
  <si>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</si>
  <si>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</si>
  <si>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</si>
  <si>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</si>
  <si>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</si>
  <si>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</si>
  <si>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</si>
  <si>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</si>
  <si>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</si>
  <si>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</si>
  <si>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</si>
  <si>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</si>
  <si>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</si>
  <si>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</si>
  <si>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</si>
  <si>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</si>
  <si>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</si>
  <si>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</si>
  <si>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</si>
  <si>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</si>
  <si>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</si>
  <si>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</si>
  <si>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</si>
  <si>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</si>
  <si>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</si>
  <si>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</si>
  <si>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</si>
  <si>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</si>
  <si>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</si>
  <si>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</si>
  <si>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</si>
  <si>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</si>
  <si>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</si>
  <si>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</si>
  <si>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</si>
  <si>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</si>
  <si>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</si>
  <si>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</si>
  <si>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</si>
  <si>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</si>
  <si>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</si>
  <si>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</si>
  <si>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</si>
  <si>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</si>
  <si>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</si>
  <si>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</si>
  <si>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</si>
  <si>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</si>
  <si>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</si>
  <si>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</si>
  <si>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</si>
  <si>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</si>
  <si>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</si>
  <si>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</si>
  <si>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</si>
  <si>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</si>
  <si>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</si>
  <si>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</si>
  <si>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</si>
  <si>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</si>
  <si>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</si>
  <si>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</si>
  <si>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</si>
  <si>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</si>
  <si>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</si>
  <si>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</si>
  <si>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</si>
  <si>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</si>
  <si>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</si>
  <si>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</si>
  <si>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</si>
  <si>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</si>
  <si>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</si>
  <si>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</si>
  <si>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</si>
  <si>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</si>
  <si>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</si>
  <si>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</si>
  <si>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</si>
  <si>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</si>
  <si>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</si>
  <si>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</si>
  <si>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</si>
  <si>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</si>
  <si>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</si>
  <si>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</si>
  <si>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</si>
  <si>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</si>
  <si>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</si>
  <si>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</si>
  <si>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</si>
  <si>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</si>
  <si>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</si>
  <si>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</si>
  <si>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</si>
  <si>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</si>
  <si>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</si>
  <si>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</si>
  <si>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</si>
  <si>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</si>
  <si>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</si>
  <si>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</si>
  <si>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</si>
  <si>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</si>
  <si>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</si>
  <si>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</si>
  <si>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</si>
  <si>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</si>
  <si>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</si>
  <si>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</si>
  <si>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</si>
  <si>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</si>
  <si>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</si>
  <si>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</si>
  <si>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</si>
  <si>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</si>
  <si>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</si>
  <si>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</si>
  <si>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</si>
  <si>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</si>
  <si>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</si>
  <si>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</si>
  <si>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</si>
  <si>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</si>
  <si>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</si>
  <si>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</si>
  <si>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</si>
  <si>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</si>
  <si>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</si>
  <si>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</si>
  <si>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</si>
  <si>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</si>
  <si>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</si>
  <si>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</si>
  <si>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</si>
  <si>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</si>
  <si>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</si>
  <si>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</si>
  <si>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</si>
  <si>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</si>
  <si>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</si>
  <si>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</si>
  <si>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</si>
  <si>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</si>
  <si>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</si>
  <si>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</si>
  <si>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</si>
  <si>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</si>
  <si>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</si>
  <si>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</si>
  <si>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</si>
  <si>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</si>
  <si>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</si>
  <si>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</si>
  <si>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</si>
  <si>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</si>
  <si>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</si>
  <si>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</si>
  <si>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</si>
  <si>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</si>
  <si>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</si>
  <si>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</si>
  <si>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</si>
  <si>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</si>
  <si>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</si>
  <si>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</si>
  <si>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</si>
  <si>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</si>
  <si>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</si>
  <si>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</si>
  <si>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</si>
  <si>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</si>
  <si>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</si>
  <si>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</si>
  <si>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</si>
  <si>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</si>
  <si>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</si>
  <si>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</si>
  <si>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</si>
  <si>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</si>
  <si>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</si>
  <si>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</si>
  <si>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</si>
  <si>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</si>
  <si>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</si>
  <si>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</si>
  <si>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</si>
  <si>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</si>
  <si>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</si>
  <si>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</si>
  <si>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</si>
  <si>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</si>
  <si>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</si>
  <si>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</si>
  <si>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</si>
  <si>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</si>
  <si>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</si>
  <si>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</si>
  <si>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</si>
  <si>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</si>
  <si>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</si>
  <si>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</si>
  <si>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</si>
  <si>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</si>
  <si>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</si>
  <si>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</si>
  <si>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</si>
  <si>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</si>
  <si>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</si>
  <si>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</si>
  <si>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</si>
  <si>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</si>
  <si>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</si>
  <si>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</si>
  <si>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</si>
  <si>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</si>
  <si>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</si>
  <si>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</si>
  <si>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</si>
  <si>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</si>
  <si>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</si>
  <si>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</si>
  <si>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</si>
  <si>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</si>
  <si>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</si>
  <si>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</si>
  <si>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</si>
  <si>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</si>
  <si>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</si>
  <si>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</si>
  <si>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</si>
  <si>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</si>
  <si>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</si>
  <si>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</si>
  <si>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</si>
  <si>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</si>
  <si>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</si>
  <si>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</si>
  <si>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</si>
  <si>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</si>
  <si>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</si>
  <si>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</si>
  <si>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</si>
  <si>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</si>
  <si>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</si>
  <si>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</si>
  <si>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</si>
  <si>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</si>
  <si>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</si>
  <si>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</si>
  <si>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</si>
  <si>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</si>
  <si>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</si>
  <si>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</si>
  <si>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</si>
  <si>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</si>
  <si>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</si>
  <si>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</si>
  <si>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</si>
  <si>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</si>
  <si>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</si>
  <si>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</si>
  <si>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</si>
  <si>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</si>
  <si>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</si>
  <si>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</si>
  <si>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</si>
  <si>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</si>
  <si>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</si>
  <si>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</si>
  <si>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</si>
  <si>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</si>
  <si>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</si>
  <si>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</si>
  <si>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</si>
  <si>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</si>
  <si>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</si>
  <si>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</si>
  <si>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</si>
  <si>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</si>
  <si>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</si>
  <si>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</si>
  <si>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</si>
  <si>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</si>
  <si>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</si>
  <si>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</si>
  <si>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</si>
  <si>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</si>
  <si>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</si>
  <si>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</si>
  <si>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</si>
  <si>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</si>
  <si>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</si>
  <si>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</si>
  <si>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</si>
  <si>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</si>
  <si>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</si>
  <si>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</si>
  <si>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</si>
  <si>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</si>
  <si>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</si>
  <si>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</si>
  <si>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</si>
  <si>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</si>
  <si>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</si>
  <si>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</si>
  <si>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</si>
  <si>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</si>
  <si>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</si>
  <si>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</si>
  <si>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</si>
  <si>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</si>
  <si>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</si>
  <si>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</si>
  <si>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</si>
  <si>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</si>
  <si>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</si>
  <si>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</si>
  <si>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</si>
  <si>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</si>
  <si>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</si>
  <si>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</si>
  <si>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</si>
  <si>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</si>
  <si>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</si>
  <si>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</si>
  <si>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</si>
  <si>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</si>
  <si>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</si>
  <si>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</si>
  <si>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</si>
  <si>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</si>
  <si>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</si>
  <si>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</si>
  <si>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</si>
  <si>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</si>
  <si>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</si>
  <si>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</si>
  <si>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</si>
  <si>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</si>
  <si>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</si>
  <si>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</si>
  <si>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</si>
  <si>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</si>
  <si>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</si>
  <si>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</si>
  <si>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</si>
  <si>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</si>
  <si>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</si>
  <si>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</si>
  <si>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</si>
  <si>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</si>
  <si>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</si>
  <si>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</si>
  <si>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</si>
  <si>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</si>
  <si>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</si>
  <si>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</si>
  <si>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</si>
  <si>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</si>
  <si>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</si>
  <si>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</si>
  <si>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</si>
  <si>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</si>
  <si>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</si>
  <si>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</si>
  <si>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</si>
  <si>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</si>
  <si>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</si>
  <si>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</si>
  <si>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</si>
  <si>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</si>
  <si>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</si>
  <si>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</si>
  <si>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</si>
  <si>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</si>
  <si>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</si>
  <si>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</si>
  <si>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</si>
  <si>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</si>
  <si>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</si>
  <si>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</si>
  <si>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</si>
  <si>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</si>
  <si>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</si>
  <si>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</si>
  <si>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</si>
  <si>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</si>
  <si>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</si>
  <si>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</si>
  <si>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</si>
  <si>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</si>
  <si>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</si>
  <si>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</si>
  <si>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</si>
  <si>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</si>
  <si>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</si>
  <si>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</si>
  <si>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</si>
  <si>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</si>
  <si>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</si>
  <si>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</si>
  <si>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</si>
  <si>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</si>
  <si>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</si>
  <si>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</si>
  <si>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</si>
  <si>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</si>
  <si>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</si>
  <si>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</si>
  <si>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</si>
  <si>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</si>
  <si>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</si>
  <si>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</si>
  <si>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</si>
  <si>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</si>
  <si>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</si>
  <si>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</si>
  <si>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</si>
  <si>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</si>
  <si>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</si>
  <si>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</si>
  <si>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</si>
  <si>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</si>
  <si>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</si>
  <si>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</si>
  <si>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</si>
  <si>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</si>
  <si>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</si>
  <si>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</si>
  <si>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</si>
  <si>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</si>
  <si>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</si>
  <si>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</si>
  <si>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</si>
  <si>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</si>
  <si>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</si>
  <si>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</si>
  <si>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</si>
  <si>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</si>
  <si>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</si>
  <si>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</si>
  <si>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</si>
  <si>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</si>
  <si>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</si>
  <si>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</si>
  <si>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</si>
  <si>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</si>
  <si>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</si>
  <si>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</si>
  <si>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</si>
  <si>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</si>
  <si>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</si>
  <si>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</si>
  <si>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</si>
  <si>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</si>
  <si>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</si>
  <si>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</si>
  <si>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</si>
  <si>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</si>
  <si>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</si>
  <si>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</si>
  <si>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</si>
  <si>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</si>
  <si>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</si>
  <si>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</si>
  <si>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</si>
  <si>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</si>
  <si>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</si>
  <si>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</si>
  <si>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</si>
  <si>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</si>
  <si>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</si>
  <si>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</si>
  <si>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</si>
  <si>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</si>
  <si>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</si>
  <si>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</si>
  <si>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</si>
  <si>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</si>
  <si>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</si>
  <si>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</si>
  <si>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</si>
  <si>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</si>
  <si>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</si>
  <si>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</si>
  <si>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</si>
  <si>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</si>
  <si>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</si>
  <si>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</si>
  <si>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</si>
  <si>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</si>
  <si>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</si>
  <si>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</si>
  <si>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</si>
  <si>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</si>
  <si>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</si>
  <si>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</si>
  <si>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</si>
  <si>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</si>
  <si>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</si>
  <si>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</si>
  <si>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</si>
  <si>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</si>
  <si>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</si>
  <si>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</si>
  <si>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</si>
  <si>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</si>
  <si>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</si>
  <si>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</si>
  <si>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</si>
  <si>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</si>
  <si>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</si>
  <si>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</si>
  <si>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</si>
  <si>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</si>
  <si>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</si>
  <si>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</si>
  <si>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</si>
  <si>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</si>
  <si>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</si>
  <si>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</si>
  <si>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</si>
  <si>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</si>
  <si>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</si>
  <si>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</si>
  <si>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</si>
  <si>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</si>
  <si>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</si>
  <si>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</si>
  <si>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</si>
  <si>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</si>
  <si>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</si>
  <si>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</si>
  <si>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</si>
  <si>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</si>
  <si>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</si>
  <si>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</si>
  <si>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</si>
  <si>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</si>
  <si>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</si>
  <si>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</si>
  <si>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</si>
  <si>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</si>
  <si>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</si>
  <si>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</si>
  <si>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</si>
  <si>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</si>
  <si>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</si>
  <si>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</si>
  <si>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</si>
  <si>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</si>
  <si>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</si>
  <si>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</si>
  <si>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</si>
  <si>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</si>
  <si>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</si>
  <si>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</si>
  <si>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</si>
  <si>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</si>
  <si>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</si>
  <si>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</si>
  <si>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</si>
  <si>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</si>
  <si>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</si>
  <si>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</si>
  <si>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</si>
  <si>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</si>
  <si>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</si>
  <si>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</si>
  <si>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</si>
  <si>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</si>
  <si>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</si>
  <si>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</si>
  <si>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</si>
  <si>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</si>
  <si>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</si>
  <si>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</si>
  <si>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</si>
  <si>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</si>
  <si>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</si>
  <si>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</si>
  <si>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</si>
  <si>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</si>
  <si>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</si>
  <si>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</si>
  <si>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</si>
  <si>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</si>
  <si>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</si>
  <si>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</si>
  <si>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</si>
  <si>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</si>
  <si>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</si>
  <si>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</si>
  <si>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</si>
  <si>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</si>
  <si>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</si>
  <si>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</si>
  <si>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</si>
  <si>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</si>
  <si>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</si>
  <si>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</si>
  <si>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</si>
  <si>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</si>
  <si>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</si>
  <si>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</si>
  <si>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</si>
  <si>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</si>
  <si>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</si>
  <si>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</si>
  <si>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</si>
  <si>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</si>
  <si>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</si>
  <si>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</si>
  <si>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</si>
  <si>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</si>
  <si>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</si>
  <si>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</si>
  <si>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</si>
  <si>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</si>
  <si>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</si>
  <si>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</si>
  <si>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</si>
  <si>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</si>
  <si>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</si>
  <si>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</si>
  <si>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</si>
  <si>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</si>
  <si>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</si>
  <si>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</si>
  <si>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</si>
  <si>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</si>
  <si>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</si>
  <si>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</si>
  <si>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</si>
  <si>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</si>
  <si>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</si>
  <si>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</si>
  <si>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</si>
  <si>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</si>
  <si>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</si>
  <si>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</si>
  <si>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</si>
  <si>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</si>
  <si>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</si>
  <si>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</si>
  <si>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</si>
  <si>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</si>
  <si>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</si>
  <si>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</si>
  <si>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</si>
  <si>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</si>
  <si>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</si>
  <si>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</si>
  <si>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</si>
  <si>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</si>
  <si>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</si>
  <si>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</si>
  <si>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</si>
  <si>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</si>
  <si>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</si>
  <si>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</si>
  <si>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</si>
  <si>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</si>
  <si>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</si>
  <si>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</si>
  <si>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</si>
  <si>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</si>
  <si>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</si>
  <si>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</si>
  <si>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</si>
  <si>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</si>
  <si>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</si>
  <si>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</si>
  <si>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</si>
  <si>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</si>
  <si>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</si>
  <si>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</si>
  <si>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</si>
  <si>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</si>
  <si>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</si>
  <si>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</si>
  <si>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</si>
  <si>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</si>
  <si>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</si>
  <si>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</si>
  <si>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</si>
  <si>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</si>
  <si>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</si>
  <si>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</si>
  <si>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</si>
  <si>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</si>
  <si>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</si>
  <si>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</si>
  <si>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</si>
  <si>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</si>
  <si>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</si>
  <si>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</si>
  <si>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</si>
  <si>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</si>
  <si>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</si>
  <si>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</si>
  <si>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</si>
  <si>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</si>
  <si>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</si>
  <si>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</si>
  <si>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</si>
  <si>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</si>
  <si>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</si>
  <si>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</si>
  <si>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</si>
  <si>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</si>
  <si>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</si>
  <si>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</si>
  <si>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</si>
  <si>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</si>
  <si>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</si>
  <si>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</si>
  <si>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</si>
  <si>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</si>
  <si>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</si>
  <si>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</si>
  <si>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</si>
  <si>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</si>
  <si>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</si>
  <si>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</si>
  <si>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</si>
  <si>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</si>
  <si>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</si>
  <si>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</si>
  <si>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</si>
  <si>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</si>
  <si>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</si>
  <si>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</si>
  <si>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</si>
  <si>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</si>
  <si>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</si>
  <si>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</si>
  <si>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</si>
  <si>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</si>
  <si>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</si>
  <si>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</si>
  <si>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</si>
  <si>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</si>
  <si>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</si>
  <si>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</si>
  <si>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</si>
  <si>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</si>
  <si>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</si>
  <si>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</si>
  <si>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</si>
  <si>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</si>
  <si>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</si>
  <si>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</si>
  <si>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</si>
  <si>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</si>
  <si>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</si>
  <si>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</si>
  <si>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</si>
  <si>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</si>
  <si>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</si>
  <si>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</si>
  <si>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</si>
  <si>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</si>
  <si>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</si>
  <si>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</si>
  <si>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</si>
  <si>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</si>
  <si>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</si>
  <si>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</si>
  <si>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</si>
  <si>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</si>
  <si>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</si>
  <si>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</si>
  <si>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</si>
  <si>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</si>
  <si>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</si>
  <si>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</si>
  <si>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</si>
  <si>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</si>
  <si>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</si>
  <si>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</si>
  <si>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</si>
  <si>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</si>
  <si>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</si>
  <si>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</si>
  <si>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</si>
  <si>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</si>
  <si>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</si>
  <si>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</si>
  <si>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</si>
  <si>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</si>
  <si>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</si>
  <si>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</si>
  <si>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</si>
  <si>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</si>
  <si>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</si>
  <si>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</si>
  <si>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</si>
  <si>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</si>
  <si>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</si>
  <si>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</si>
  <si>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</si>
  <si>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</si>
  <si>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</si>
  <si>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</si>
  <si>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</si>
  <si>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</si>
  <si>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</si>
  <si>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</si>
  <si>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</si>
  <si>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</si>
  <si>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</si>
  <si>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</si>
  <si>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</si>
  <si>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</si>
  <si>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</si>
  <si>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</si>
  <si>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</si>
  <si>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</si>
  <si>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</si>
  <si>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</si>
  <si>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</si>
  <si>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</si>
  <si>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</si>
  <si>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</si>
  <si>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</si>
  <si>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</si>
  <si>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</si>
  <si>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</si>
  <si>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</si>
  <si>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</si>
  <si>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</si>
  <si>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</si>
  <si>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</si>
  <si>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</si>
  <si>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</si>
  <si>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</si>
  <si>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</si>
  <si>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</si>
  <si>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</si>
  <si>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</si>
  <si>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</si>
  <si>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</si>
  <si>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</si>
  <si>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</si>
  <si>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</si>
  <si>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</si>
  <si>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</si>
  <si>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</si>
  <si>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</si>
  <si>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</si>
  <si>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</si>
  <si>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</si>
  <si>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</si>
  <si>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</si>
  <si>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</si>
  <si>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</si>
  <si>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</si>
  <si>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</si>
  <si>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</si>
  <si>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</si>
  <si>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</si>
  <si>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</si>
  <si>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</si>
  <si>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</si>
  <si>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</si>
  <si>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</si>
  <si>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</si>
  <si>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</si>
  <si>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</si>
  <si>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</si>
  <si>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</si>
  <si>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</si>
  <si>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</si>
  <si>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</si>
  <si>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</si>
  <si>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</si>
  <si>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</si>
  <si>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</si>
  <si>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</si>
  <si>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</si>
  <si>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</si>
  <si>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</si>
  <si>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</si>
  <si>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</si>
  <si>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</si>
  <si>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</si>
  <si>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</si>
  <si>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</si>
  <si>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</si>
  <si>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</si>
  <si>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</si>
  <si>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</si>
  <si>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</si>
  <si>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</si>
  <si>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</si>
  <si>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</si>
  <si>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</si>
  <si>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</si>
  <si>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</si>
  <si>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</si>
  <si>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</si>
  <si>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</si>
  <si>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</si>
  <si>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</si>
  <si>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</si>
  <si>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</si>
  <si>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</si>
  <si>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</si>
  <si>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</si>
  <si>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</si>
  <si>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</si>
  <si>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</si>
  <si>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</si>
  <si>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</si>
  <si>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</si>
  <si>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</si>
  <si>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</si>
  <si>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</si>
  <si>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</si>
  <si>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</si>
  <si>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</si>
  <si>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</si>
  <si>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</si>
  <si>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</si>
  <si>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</si>
  <si>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</si>
  <si>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</si>
  <si>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</si>
  <si>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</si>
  <si>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</si>
  <si>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</si>
  <si>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</si>
  <si>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</si>
  <si>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</si>
  <si>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</si>
  <si>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</si>
  <si>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</si>
  <si>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</si>
  <si>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</si>
  <si>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</si>
  <si>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</si>
  <si>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</si>
  <si>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</si>
  <si>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</si>
  <si>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</si>
  <si>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</si>
  <si>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</si>
  <si>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</si>
  <si>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</si>
  <si>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</si>
  <si>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</si>
  <si>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</si>
  <si>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</si>
  <si>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</si>
  <si>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</si>
  <si>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</si>
  <si>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</si>
  <si>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</si>
  <si>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</si>
  <si>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</si>
  <si>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</si>
  <si>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</si>
  <si>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</si>
  <si>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</si>
  <si>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</si>
  <si>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</si>
  <si>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</si>
  <si>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</si>
  <si>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</si>
  <si>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</si>
  <si>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</si>
  <si>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</si>
  <si>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</si>
  <si>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</si>
  <si>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</si>
  <si>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</si>
  <si>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</si>
  <si>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</si>
  <si>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</si>
  <si>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</si>
  <si>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</si>
  <si>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</si>
  <si>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</si>
  <si>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</si>
  <si>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</si>
  <si>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</si>
  <si>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</si>
  <si>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</si>
  <si>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</si>
  <si>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</si>
  <si>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</si>
  <si>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</si>
  <si>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</si>
  <si>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</si>
  <si>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</si>
  <si>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</si>
  <si>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</si>
  <si>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</si>
  <si>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</si>
  <si>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</si>
  <si>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</si>
  <si>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</si>
  <si>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</si>
  <si>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</si>
  <si>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</si>
  <si>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</si>
  <si>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</si>
  <si>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</si>
  <si>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</si>
  <si>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</si>
  <si>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</si>
  <si>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</si>
  <si>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</si>
  <si>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</si>
  <si>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</si>
  <si>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</si>
  <si>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</si>
  <si>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</si>
  <si>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</si>
  <si>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</si>
  <si>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</si>
  <si>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</si>
  <si>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</si>
  <si>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</si>
  <si>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</si>
  <si>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</si>
  <si>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</si>
  <si>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</si>
  <si>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</si>
  <si>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</si>
  <si>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</si>
  <si>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</si>
  <si>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</si>
  <si>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</si>
  <si>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</si>
  <si>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</si>
  <si>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</si>
  <si>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</si>
  <si>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</si>
  <si>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</si>
  <si>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</si>
  <si>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</si>
  <si>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</si>
  <si>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</si>
  <si>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</si>
  <si>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</si>
  <si>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</si>
  <si>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</si>
  <si>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</si>
  <si>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</si>
  <si>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</si>
  <si>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</si>
  <si>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</si>
  <si>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</si>
  <si>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</si>
  <si>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</si>
  <si>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</si>
  <si>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</si>
  <si>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</si>
  <si>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</si>
  <si>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</si>
  <si>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</si>
  <si>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</si>
  <si>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</si>
  <si>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</si>
  <si>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</si>
  <si>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</si>
  <si>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</si>
  <si>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</si>
  <si>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</si>
  <si>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</si>
  <si>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</si>
  <si>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</si>
  <si>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</si>
  <si>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</si>
  <si>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</si>
  <si>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</si>
  <si>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</si>
  <si>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</si>
  <si>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</si>
  <si>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</si>
  <si>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</si>
  <si>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</si>
  <si>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</si>
  <si>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</si>
  <si>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</si>
  <si>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</si>
  <si>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</si>
  <si>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</si>
  <si>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</si>
  <si>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</si>
  <si>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</si>
  <si>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</si>
  <si>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</si>
  <si>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</si>
  <si>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</si>
  <si>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</si>
  <si>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</si>
  <si>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</si>
  <si>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</si>
  <si>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</si>
  <si>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</si>
  <si>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</si>
  <si>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</si>
  <si>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</si>
  <si>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</si>
  <si>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</si>
  <si>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</si>
  <si>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</si>
  <si>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</si>
  <si>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</si>
  <si>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</si>
  <si>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</si>
  <si>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</si>
  <si>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</si>
  <si>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</si>
  <si>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</si>
  <si>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</si>
  <si>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</si>
  <si>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</si>
  <si>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</si>
  <si>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</si>
  <si>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</si>
  <si>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</si>
  <si>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</si>
  <si>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</si>
  <si>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</si>
  <si>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</si>
  <si>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</si>
  <si>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</si>
  <si>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</si>
  <si>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</si>
  <si>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</si>
  <si>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</si>
  <si>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</si>
  <si>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</si>
  <si>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</si>
  <si>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</si>
  <si>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</si>
  <si>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</si>
  <si>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</si>
  <si>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</si>
  <si>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</si>
  <si>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</si>
  <si>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</si>
  <si>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</si>
  <si>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</si>
  <si>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</si>
  <si>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</si>
  <si>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</si>
  <si>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</si>
  <si>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</si>
  <si>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</si>
  <si>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</si>
  <si>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</si>
  <si>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</si>
  <si>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</si>
  <si>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</si>
  <si>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</si>
  <si>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</si>
  <si>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</si>
  <si>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</si>
  <si>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</si>
  <si>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</si>
  <si>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</si>
  <si>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</si>
  <si>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</si>
  <si>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</si>
  <si>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</si>
  <si>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</si>
  <si>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</si>
  <si>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</si>
  <si>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</si>
  <si>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</si>
  <si>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</si>
  <si>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</si>
  <si>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</si>
  <si>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</si>
  <si>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</si>
  <si>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</si>
  <si>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</si>
  <si>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</si>
  <si>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</si>
  <si>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</si>
  <si>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</si>
  <si>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</si>
  <si>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</si>
  <si>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</si>
  <si>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</si>
  <si>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</si>
  <si>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</si>
  <si>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</si>
  <si>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</si>
  <si>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</si>
  <si>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</si>
  <si>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</si>
  <si>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</si>
  <si>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</si>
  <si>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</si>
  <si>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</si>
  <si>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</si>
  <si>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</si>
  <si>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</si>
  <si>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</si>
  <si>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</si>
  <si>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</si>
  <si>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</si>
  <si>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</si>
  <si>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</si>
  <si>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</si>
  <si>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</si>
  <si>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</si>
  <si>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</si>
  <si>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</si>
  <si>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</si>
  <si>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</si>
  <si>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</si>
  <si>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</si>
  <si>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</si>
  <si>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</si>
  <si>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</si>
  <si>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</si>
  <si>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</si>
  <si>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</si>
  <si>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</si>
  <si>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</si>
  <si>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</si>
  <si>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</si>
  <si>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</si>
  <si>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</si>
  <si>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</si>
  <si>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</si>
  <si>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</si>
  <si>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</si>
  <si>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</si>
  <si>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</si>
  <si>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</si>
  <si>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</si>
  <si>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</si>
  <si>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</si>
  <si>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</si>
  <si>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</si>
  <si>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</si>
  <si>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</si>
  <si>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</si>
  <si>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</si>
  <si>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</si>
  <si>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</si>
  <si>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</si>
  <si>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</si>
  <si>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</si>
  <si>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</si>
  <si>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</si>
  <si>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</si>
  <si>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</si>
  <si>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</si>
  <si>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</si>
  <si>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</si>
  <si>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</si>
  <si>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</si>
  <si>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</si>
  <si>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</si>
  <si>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</si>
  <si>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</si>
  <si>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</si>
  <si>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</si>
  <si>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</si>
  <si>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</si>
  <si>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</si>
  <si>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</si>
  <si>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</si>
  <si>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</si>
  <si>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</si>
  <si>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</si>
  <si>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</si>
  <si>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</si>
  <si>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</si>
  <si>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</si>
  <si>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</si>
  <si>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</si>
  <si>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</si>
  <si>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</si>
  <si>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</si>
  <si>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</si>
  <si>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</si>
  <si>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</si>
  <si>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</si>
  <si>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</si>
  <si>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</si>
  <si>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</si>
  <si>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</si>
  <si>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</si>
  <si>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</si>
  <si>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</si>
  <si>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</si>
  <si>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</si>
  <si>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</si>
  <si>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</si>
  <si>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</si>
  <si>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</si>
  <si>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</si>
  <si>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</si>
  <si>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</si>
  <si>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</si>
  <si>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</si>
  <si>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</si>
  <si>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</si>
  <si>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</si>
  <si>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</si>
  <si>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</si>
  <si>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</si>
  <si>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</si>
  <si>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</si>
  <si>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</si>
  <si>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</si>
  <si>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</si>
  <si>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</si>
  <si>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</si>
  <si>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</si>
  <si>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</si>
  <si>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</si>
  <si>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</si>
  <si>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</si>
  <si>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</si>
  <si>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</si>
  <si>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</si>
  <si>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</si>
  <si>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</si>
  <si>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</si>
  <si>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</si>
  <si>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</si>
  <si>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</si>
  <si>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</si>
  <si>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</si>
  <si>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</si>
  <si>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</si>
  <si>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</si>
  <si>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</si>
  <si>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</si>
  <si>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</si>
  <si>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</si>
  <si>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</si>
  <si>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</si>
  <si>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</si>
  <si>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</si>
  <si>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</si>
  <si>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</si>
  <si>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</si>
  <si>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</si>
  <si>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</si>
  <si>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</si>
  <si>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</si>
  <si>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</si>
  <si>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</si>
  <si>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</si>
  <si>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</si>
  <si>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</si>
  <si>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</si>
  <si>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</si>
  <si>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</si>
  <si>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</si>
  <si>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</si>
  <si>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</si>
  <si>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</si>
  <si>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</si>
  <si>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</si>
  <si>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</si>
  <si>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</si>
  <si>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</si>
  <si>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</si>
  <si>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</si>
  <si>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</si>
  <si>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</si>
  <si>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</si>
  <si>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</si>
  <si>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</si>
  <si>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</si>
  <si>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</si>
  <si>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</si>
  <si>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</si>
  <si>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</si>
  <si>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</si>
  <si>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</si>
  <si>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</si>
  <si>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</si>
  <si>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</si>
  <si>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</si>
  <si>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</si>
  <si>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</si>
  <si>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</si>
  <si>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</si>
  <si>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</si>
  <si>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</si>
  <si>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</si>
  <si>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</si>
  <si>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</si>
  <si>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</si>
  <si>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</si>
  <si>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</si>
  <si>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</si>
  <si>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</si>
  <si>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</si>
  <si>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</si>
  <si>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</si>
  <si>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</si>
  <si>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</si>
  <si>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</si>
  <si>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</si>
  <si>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</si>
  <si>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</si>
  <si>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</si>
  <si>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</si>
  <si>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</si>
  <si>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</si>
  <si>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</si>
  <si>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</si>
  <si>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</si>
  <si>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</si>
  <si>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</si>
  <si>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</si>
  <si>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</si>
  <si>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</si>
  <si>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</si>
  <si>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</si>
  <si>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</si>
  <si>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</si>
  <si>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</si>
  <si>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</si>
  <si>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</si>
  <si>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</si>
  <si>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</si>
  <si>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</si>
  <si>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</si>
  <si>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</si>
  <si>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</si>
  <si>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</si>
  <si>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</si>
  <si>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</si>
  <si>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</si>
  <si>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</si>
  <si>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</si>
  <si>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</si>
  <si>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</si>
  <si>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</si>
  <si>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</si>
  <si>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</si>
  <si>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</si>
  <si>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</si>
  <si>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</si>
  <si>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</si>
  <si>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</si>
  <si>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</si>
  <si>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</si>
  <si>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</si>
  <si>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</si>
  <si>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</si>
  <si>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</si>
  <si>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</si>
  <si>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</si>
  <si>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</si>
  <si>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</si>
  <si>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</si>
  <si>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</si>
  <si>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</si>
  <si>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</si>
  <si>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</si>
  <si>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</si>
  <si>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</si>
  <si>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</si>
  <si>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</si>
  <si>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</si>
  <si>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</si>
  <si>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</si>
  <si>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</si>
  <si>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</si>
  <si>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</si>
  <si>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</si>
  <si>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</si>
  <si>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</si>
  <si>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</si>
  <si>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</si>
  <si>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</si>
  <si>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</si>
  <si>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</si>
  <si>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</si>
  <si>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</si>
  <si>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</si>
  <si>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</si>
  <si>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</si>
  <si>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</si>
  <si>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</si>
  <si>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</si>
  <si>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</si>
  <si>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</si>
  <si>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</si>
  <si>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</si>
  <si>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</si>
  <si>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</si>
  <si>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</si>
  <si>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</si>
  <si>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</si>
  <si>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</si>
  <si>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</si>
  <si>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</si>
  <si>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</si>
  <si>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</si>
  <si>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</si>
  <si>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</si>
  <si>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</si>
  <si>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</si>
  <si>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</si>
  <si>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</si>
  <si>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</si>
  <si>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</si>
  <si>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</si>
  <si>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</si>
  <si>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</si>
  <si>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</si>
  <si>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</si>
  <si>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</si>
  <si>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</si>
  <si>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</si>
  <si>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大塚　大輔</t>
    <rPh sb="0" eb="2">
      <t>オオツカ</t>
    </rPh>
    <rPh sb="3" eb="5">
      <t>ダイスケ</t>
    </rPh>
    <phoneticPr fontId="1"/>
  </si>
  <si>
    <t>施設長</t>
    <rPh sb="0" eb="3">
      <t>シセツチョウ</t>
    </rPh>
    <phoneticPr fontId="1"/>
  </si>
  <si>
    <t>２　法人</t>
  </si>
  <si>
    <t>５　営利法人</t>
  </si>
  <si>
    <t>有限会社ポプラ</t>
    <rPh sb="0" eb="4">
      <t>ユウゲンガイシャ</t>
    </rPh>
    <phoneticPr fontId="1"/>
  </si>
  <si>
    <t>ゆうげんがいしゃぽぷら</t>
    <phoneticPr fontId="1"/>
  </si>
  <si>
    <t>6450002006317</t>
    <phoneticPr fontId="1"/>
  </si>
  <si>
    <t>北海道旭川市春光４条９丁目６番１２号</t>
    <rPh sb="0" eb="3">
      <t>ホッカイドウ</t>
    </rPh>
    <rPh sb="3" eb="6">
      <t>アサヒカワシ</t>
    </rPh>
    <rPh sb="6" eb="8">
      <t>ハルミツ</t>
    </rPh>
    <rPh sb="9" eb="10">
      <t>ジョウ</t>
    </rPh>
    <rPh sb="11" eb="13">
      <t>チョウメ</t>
    </rPh>
    <rPh sb="14" eb="15">
      <t>バン</t>
    </rPh>
    <rPh sb="17" eb="18">
      <t>ゴウ</t>
    </rPh>
    <phoneticPr fontId="1"/>
  </si>
  <si>
    <t>0166</t>
    <phoneticPr fontId="1"/>
  </si>
  <si>
    <t>54</t>
    <phoneticPr fontId="1"/>
  </si>
  <si>
    <t>6944</t>
    <phoneticPr fontId="1"/>
  </si>
  <si>
    <t>6945</t>
    <phoneticPr fontId="1"/>
  </si>
  <si>
    <t>poplar</t>
    <phoneticPr fontId="1"/>
  </si>
  <si>
    <t>star.ocn.ne.jp</t>
    <phoneticPr fontId="1"/>
  </si>
  <si>
    <t>大石　智也</t>
    <rPh sb="0" eb="2">
      <t>オオイシ</t>
    </rPh>
    <rPh sb="3" eb="5">
      <t>トモヤ</t>
    </rPh>
    <phoneticPr fontId="1"/>
  </si>
  <si>
    <t>代表取締役</t>
    <rPh sb="0" eb="5">
      <t>ダイヒョウトリシマリヤク</t>
    </rPh>
    <phoneticPr fontId="1"/>
  </si>
  <si>
    <t>住宅型有料老人ホームこぶし</t>
    <rPh sb="0" eb="7">
      <t>ジュウタクガタユウリョウロウジン</t>
    </rPh>
    <phoneticPr fontId="1"/>
  </si>
  <si>
    <t>じゅうたくがたゆうりょうろうじんほーむこぶし</t>
    <phoneticPr fontId="1"/>
  </si>
  <si>
    <t>旭川市春光２条９丁目３番２号</t>
    <rPh sb="0" eb="3">
      <t>アサヒカワシ</t>
    </rPh>
    <rPh sb="3" eb="5">
      <t>シュンコウ</t>
    </rPh>
    <rPh sb="6" eb="7">
      <t>ジョウ</t>
    </rPh>
    <rPh sb="8" eb="10">
      <t>チョウメ</t>
    </rPh>
    <rPh sb="11" eb="12">
      <t>バン</t>
    </rPh>
    <rPh sb="13" eb="14">
      <t>ゴウ</t>
    </rPh>
    <phoneticPr fontId="1"/>
  </si>
  <si>
    <t>旭川</t>
    <rPh sb="0" eb="2">
      <t>アサヒカワ</t>
    </rPh>
    <phoneticPr fontId="1"/>
  </si>
  <si>
    <t>①バス利用の場合　　　　　　　　　　　　　　　　　道北バス・あさでんで乗車２５分、花咲町７丁目停留所で下車、徒歩５分（５００ｍ）　　　　　②自動車利用の場合　　　　　　　　　　　　　　　　乗車１５分</t>
    <rPh sb="3" eb="5">
      <t>リヨウ</t>
    </rPh>
    <rPh sb="6" eb="8">
      <t>バアイ</t>
    </rPh>
    <rPh sb="25" eb="27">
      <t>ドウホク</t>
    </rPh>
    <rPh sb="35" eb="37">
      <t>ジョウシャ</t>
    </rPh>
    <rPh sb="39" eb="40">
      <t>フン</t>
    </rPh>
    <rPh sb="41" eb="44">
      <t>ハナサキチョウ</t>
    </rPh>
    <rPh sb="45" eb="47">
      <t>チョウメ</t>
    </rPh>
    <rPh sb="47" eb="50">
      <t>テイリュウジョ</t>
    </rPh>
    <rPh sb="51" eb="53">
      <t>ゲシャ</t>
    </rPh>
    <rPh sb="54" eb="56">
      <t>トホ</t>
    </rPh>
    <rPh sb="57" eb="58">
      <t>フン</t>
    </rPh>
    <rPh sb="70" eb="75">
      <t>ジドウシャリヨウ</t>
    </rPh>
    <rPh sb="76" eb="78">
      <t>バアイ</t>
    </rPh>
    <rPh sb="94" eb="96">
      <t>ジョウシャ</t>
    </rPh>
    <rPh sb="98" eb="99">
      <t>フン</t>
    </rPh>
    <phoneticPr fontId="1"/>
  </si>
  <si>
    <t>7055</t>
    <phoneticPr fontId="1"/>
  </si>
  <si>
    <t>popular.kobushi2</t>
    <phoneticPr fontId="1"/>
  </si>
  <si>
    <t>outlook.jp</t>
    <phoneticPr fontId="1"/>
  </si>
  <si>
    <t>３　住宅型</t>
  </si>
  <si>
    <t>１　事業者が自ら所有する土地</t>
  </si>
  <si>
    <t>３　その他</t>
  </si>
  <si>
    <t>３　木造</t>
  </si>
  <si>
    <t>１　事業者が自ら所有する建物</t>
  </si>
  <si>
    <t>１　全室個室（縁故者個室含む）</t>
  </si>
  <si>
    <t>１　あり</t>
  </si>
  <si>
    <t>２　なし</t>
  </si>
  <si>
    <t>１　あり（車椅子対応）</t>
  </si>
  <si>
    <t>３　なし</t>
  </si>
  <si>
    <t>安全で質の高い介護サービスを提供し、利用者に安心・満足・納得していただく介護を行います。　　　　人間尊重の立場に立ち、最善の介護を行うことにより社会貢献をいたします。</t>
    <rPh sb="0" eb="2">
      <t>アンゼン</t>
    </rPh>
    <rPh sb="3" eb="4">
      <t>シツ</t>
    </rPh>
    <rPh sb="5" eb="6">
      <t>タカ</t>
    </rPh>
    <rPh sb="7" eb="9">
      <t>カイゴ</t>
    </rPh>
    <rPh sb="14" eb="16">
      <t>テイキョウ</t>
    </rPh>
    <rPh sb="18" eb="21">
      <t>リヨウシャ</t>
    </rPh>
    <rPh sb="22" eb="24">
      <t>アンシン</t>
    </rPh>
    <rPh sb="25" eb="27">
      <t>マンゾク</t>
    </rPh>
    <rPh sb="28" eb="30">
      <t>ナットク</t>
    </rPh>
    <rPh sb="36" eb="38">
      <t>カイゴ</t>
    </rPh>
    <rPh sb="39" eb="40">
      <t>オコナ</t>
    </rPh>
    <rPh sb="48" eb="52">
      <t>ニンゲンソンチョウ</t>
    </rPh>
    <rPh sb="53" eb="55">
      <t>タチバ</t>
    </rPh>
    <rPh sb="56" eb="57">
      <t>タ</t>
    </rPh>
    <rPh sb="59" eb="61">
      <t>サイゼン</t>
    </rPh>
    <rPh sb="62" eb="64">
      <t>カイゴ</t>
    </rPh>
    <rPh sb="65" eb="66">
      <t>オコナ</t>
    </rPh>
    <rPh sb="72" eb="76">
      <t>シャカイコウケン</t>
    </rPh>
    <phoneticPr fontId="1"/>
  </si>
  <si>
    <t>良質な介護提供の為、より良い高い知識と技能を習得します。職員は相互に協力してチームとして利用者のサービス向上に努めます。利用者を中心とした地域関係との連携を行います。健全な経営と職員に満足させる会社を目指します。</t>
    <rPh sb="0" eb="2">
      <t>リョウシツ</t>
    </rPh>
    <rPh sb="3" eb="7">
      <t>カイゴテイキョウ</t>
    </rPh>
    <rPh sb="8" eb="9">
      <t>タメ</t>
    </rPh>
    <rPh sb="12" eb="13">
      <t>ヨ</t>
    </rPh>
    <rPh sb="14" eb="15">
      <t>タカ</t>
    </rPh>
    <rPh sb="16" eb="18">
      <t>チシキ</t>
    </rPh>
    <rPh sb="19" eb="21">
      <t>ギノウ</t>
    </rPh>
    <rPh sb="22" eb="24">
      <t>シュウトク</t>
    </rPh>
    <rPh sb="28" eb="30">
      <t>ショクイン</t>
    </rPh>
    <rPh sb="31" eb="33">
      <t>ソウゴ</t>
    </rPh>
    <rPh sb="34" eb="36">
      <t>キョウリョク</t>
    </rPh>
    <rPh sb="44" eb="47">
      <t>リヨウシャ</t>
    </rPh>
    <rPh sb="52" eb="54">
      <t>コウジョウ</t>
    </rPh>
    <rPh sb="55" eb="56">
      <t>ツト</t>
    </rPh>
    <rPh sb="60" eb="63">
      <t>リヨウシャ</t>
    </rPh>
    <rPh sb="64" eb="66">
      <t>チュウシン</t>
    </rPh>
    <rPh sb="69" eb="71">
      <t>チイキ</t>
    </rPh>
    <rPh sb="71" eb="73">
      <t>カンケイ</t>
    </rPh>
    <rPh sb="75" eb="77">
      <t>レンケイ</t>
    </rPh>
    <rPh sb="78" eb="79">
      <t>オコナ</t>
    </rPh>
    <rPh sb="83" eb="85">
      <t>ケンゼン</t>
    </rPh>
    <rPh sb="86" eb="88">
      <t>ケイエイ</t>
    </rPh>
    <rPh sb="89" eb="91">
      <t>ショクイン</t>
    </rPh>
    <rPh sb="92" eb="94">
      <t>マンゾク</t>
    </rPh>
    <rPh sb="97" eb="99">
      <t>カイシャ</t>
    </rPh>
    <rPh sb="100" eb="102">
      <t>メザ</t>
    </rPh>
    <phoneticPr fontId="1"/>
  </si>
  <si>
    <t>１　自ら実施</t>
  </si>
  <si>
    <t>○</t>
  </si>
  <si>
    <t>医療法人歓生会豊岡中央病院　</t>
    <rPh sb="0" eb="4">
      <t>イリョウホウジン</t>
    </rPh>
    <rPh sb="4" eb="5">
      <t>カン</t>
    </rPh>
    <rPh sb="5" eb="6">
      <t>セイ</t>
    </rPh>
    <rPh sb="6" eb="7">
      <t>カイ</t>
    </rPh>
    <rPh sb="7" eb="9">
      <t>トヨオカ</t>
    </rPh>
    <rPh sb="9" eb="11">
      <t>チュウオウ</t>
    </rPh>
    <rPh sb="11" eb="13">
      <t>ビョウイン</t>
    </rPh>
    <phoneticPr fontId="1"/>
  </si>
  <si>
    <t>旭川市豊岡７条２丁目１番５号</t>
    <rPh sb="0" eb="3">
      <t>アサヒカワシ</t>
    </rPh>
    <rPh sb="3" eb="5">
      <t>トヨオカ</t>
    </rPh>
    <rPh sb="6" eb="7">
      <t>ジョウ</t>
    </rPh>
    <rPh sb="8" eb="10">
      <t>チョウメ</t>
    </rPh>
    <rPh sb="11" eb="12">
      <t>バン</t>
    </rPh>
    <rPh sb="13" eb="14">
      <t>ゴウ</t>
    </rPh>
    <phoneticPr fontId="1"/>
  </si>
  <si>
    <t>内科・小児科・脳神経外科・泌尿器科・歯科口腔外科</t>
    <rPh sb="0" eb="2">
      <t>ナイカ</t>
    </rPh>
    <rPh sb="3" eb="6">
      <t>ショウニカ</t>
    </rPh>
    <rPh sb="7" eb="12">
      <t>ノウシンケイゲカ</t>
    </rPh>
    <rPh sb="13" eb="17">
      <t>ヒニョウキカ</t>
    </rPh>
    <rPh sb="18" eb="20">
      <t>シカ</t>
    </rPh>
    <rPh sb="20" eb="22">
      <t>コウクウ</t>
    </rPh>
    <rPh sb="22" eb="24">
      <t>ゲカ</t>
    </rPh>
    <phoneticPr fontId="1"/>
  </si>
  <si>
    <t>内科</t>
    <rPh sb="0" eb="2">
      <t>ナイカ</t>
    </rPh>
    <phoneticPr fontId="1"/>
  </si>
  <si>
    <t>特定医療法人　中島病院</t>
    <rPh sb="0" eb="2">
      <t>トクテイ</t>
    </rPh>
    <rPh sb="2" eb="6">
      <t>イリョウホウジン</t>
    </rPh>
    <rPh sb="7" eb="11">
      <t>ナカジマビョウイン</t>
    </rPh>
    <phoneticPr fontId="1"/>
  </si>
  <si>
    <t>旭川市４条通１６丁目１１５２番地</t>
    <rPh sb="0" eb="3">
      <t>アサヒカワシ</t>
    </rPh>
    <rPh sb="4" eb="5">
      <t>ジョウ</t>
    </rPh>
    <rPh sb="5" eb="6">
      <t>トオ</t>
    </rPh>
    <rPh sb="8" eb="10">
      <t>チョウメ</t>
    </rPh>
    <rPh sb="14" eb="16">
      <t>バンチ</t>
    </rPh>
    <phoneticPr fontId="1"/>
  </si>
  <si>
    <t>外科・胃腸科・肛門科・整形外科</t>
    <rPh sb="0" eb="2">
      <t>ゲカ</t>
    </rPh>
    <rPh sb="3" eb="6">
      <t>イチョウカ</t>
    </rPh>
    <rPh sb="7" eb="10">
      <t>コウモンカ</t>
    </rPh>
    <rPh sb="11" eb="15">
      <t>セイケイゲカ</t>
    </rPh>
    <phoneticPr fontId="1"/>
  </si>
  <si>
    <t>医療法人社団S.O.L　杉村歯科医院</t>
    <rPh sb="0" eb="6">
      <t>イリョウホウジンシャダン</t>
    </rPh>
    <rPh sb="12" eb="18">
      <t>スギムラシカイイン</t>
    </rPh>
    <phoneticPr fontId="1"/>
  </si>
  <si>
    <t>旭川市春光１条９丁目１０番１６号</t>
    <rPh sb="0" eb="3">
      <t>アサヒカワシ</t>
    </rPh>
    <rPh sb="3" eb="5">
      <t>シュンコウ</t>
    </rPh>
    <rPh sb="6" eb="7">
      <t>ジョウ</t>
    </rPh>
    <rPh sb="8" eb="10">
      <t>チョウメ</t>
    </rPh>
    <rPh sb="12" eb="13">
      <t>バン</t>
    </rPh>
    <rPh sb="15" eb="16">
      <t>ゴウ</t>
    </rPh>
    <phoneticPr fontId="1"/>
  </si>
  <si>
    <t>概ね５５歳以上</t>
    <rPh sb="0" eb="1">
      <t>オオム</t>
    </rPh>
    <rPh sb="4" eb="5">
      <t>サイ</t>
    </rPh>
    <rPh sb="5" eb="7">
      <t>イジョウ</t>
    </rPh>
    <phoneticPr fontId="1"/>
  </si>
  <si>
    <t>入居者が死亡した場合、入居者から契約解除が行われた場合、他契約書参照</t>
    <rPh sb="0" eb="3">
      <t>ニュウキョシャ</t>
    </rPh>
    <rPh sb="4" eb="6">
      <t>シボウ</t>
    </rPh>
    <rPh sb="8" eb="10">
      <t>バアイ</t>
    </rPh>
    <rPh sb="11" eb="14">
      <t>ニュウキョシャ</t>
    </rPh>
    <rPh sb="16" eb="20">
      <t>ケイヤクカイジョ</t>
    </rPh>
    <rPh sb="21" eb="22">
      <t>オコナ</t>
    </rPh>
    <rPh sb="25" eb="27">
      <t>バアイ</t>
    </rPh>
    <rPh sb="28" eb="29">
      <t>ホカ</t>
    </rPh>
    <rPh sb="29" eb="32">
      <t>ケイヤクショ</t>
    </rPh>
    <rPh sb="32" eb="34">
      <t>サンショウ</t>
    </rPh>
    <phoneticPr fontId="1"/>
  </si>
  <si>
    <t>入居契約第７・８条</t>
    <rPh sb="0" eb="4">
      <t>ニュウキョケイヤク</t>
    </rPh>
    <rPh sb="4" eb="5">
      <t>ダイ</t>
    </rPh>
    <rPh sb="8" eb="9">
      <t>ジョウ</t>
    </rPh>
    <phoneticPr fontId="1"/>
  </si>
  <si>
    <t>介護福祉士</t>
    <rPh sb="0" eb="5">
      <t>カイゴフクシシ</t>
    </rPh>
    <phoneticPr fontId="1"/>
  </si>
  <si>
    <t>２　建物賃貸借方式</t>
  </si>
  <si>
    <t>３　月払い方式</t>
  </si>
  <si>
    <t>３　不在期間が○日以上の場合に限り、日割り計算で減額</t>
  </si>
  <si>
    <t>物価変動、人件費上昇により改定する場合がある。</t>
    <rPh sb="0" eb="4">
      <t>ブッカヘンドウ</t>
    </rPh>
    <rPh sb="5" eb="8">
      <t>ジンケンヒ</t>
    </rPh>
    <rPh sb="8" eb="10">
      <t>ジョウショウ</t>
    </rPh>
    <rPh sb="13" eb="15">
      <t>カイテイ</t>
    </rPh>
    <rPh sb="17" eb="19">
      <t>バアイ</t>
    </rPh>
    <phoneticPr fontId="1"/>
  </si>
  <si>
    <t>運営懇談会の意見を聴く。</t>
    <rPh sb="0" eb="5">
      <t>ウンエイコンダンカイ</t>
    </rPh>
    <rPh sb="6" eb="8">
      <t>イケン</t>
    </rPh>
    <rPh sb="9" eb="10">
      <t>キ</t>
    </rPh>
    <phoneticPr fontId="1"/>
  </si>
  <si>
    <t>10000（暖房費）</t>
    <rPh sb="6" eb="9">
      <t>ダンボウヒ</t>
    </rPh>
    <phoneticPr fontId="1"/>
  </si>
  <si>
    <t>0（６月～９月）</t>
    <rPh sb="3" eb="4">
      <t>ガツ</t>
    </rPh>
    <rPh sb="6" eb="7">
      <t>ガツ</t>
    </rPh>
    <phoneticPr fontId="1"/>
  </si>
  <si>
    <t>市場の建物の賃借料、設備備品費を基礎として算定した。</t>
    <rPh sb="0" eb="2">
      <t>シジョウ</t>
    </rPh>
    <rPh sb="3" eb="5">
      <t>タテモノ</t>
    </rPh>
    <rPh sb="6" eb="9">
      <t>チンシャクリョウ</t>
    </rPh>
    <rPh sb="10" eb="12">
      <t>セツビ</t>
    </rPh>
    <rPh sb="12" eb="14">
      <t>ビヒン</t>
    </rPh>
    <rPh sb="14" eb="15">
      <t>ヒ</t>
    </rPh>
    <rPh sb="16" eb="18">
      <t>キソ</t>
    </rPh>
    <rPh sb="21" eb="23">
      <t>サンテイ</t>
    </rPh>
    <phoneticPr fontId="1"/>
  </si>
  <si>
    <t>通院介助　１時間以内　1100円（税込）　　　　　　　　　　　　　　　　　　　　　２時間以内　2200円（税込）　２時間以上　3300円（税込）　　　　個人的な用事で出かける時の付き添い介助　時間1500円（税込）</t>
    <rPh sb="0" eb="4">
      <t>ツウインカイジョ</t>
    </rPh>
    <rPh sb="6" eb="8">
      <t>ジカン</t>
    </rPh>
    <rPh sb="8" eb="10">
      <t>イナイ</t>
    </rPh>
    <rPh sb="15" eb="16">
      <t>エン</t>
    </rPh>
    <rPh sb="17" eb="19">
      <t>ゼイコ</t>
    </rPh>
    <rPh sb="42" eb="46">
      <t>ジカンイナイ</t>
    </rPh>
    <rPh sb="51" eb="52">
      <t>エン</t>
    </rPh>
    <rPh sb="53" eb="55">
      <t>ゼイコ</t>
    </rPh>
    <rPh sb="58" eb="62">
      <t>ジカンイジョウ</t>
    </rPh>
    <rPh sb="67" eb="68">
      <t>エン</t>
    </rPh>
    <rPh sb="69" eb="71">
      <t>ゼイコミ</t>
    </rPh>
    <rPh sb="76" eb="79">
      <t>コジンテキ</t>
    </rPh>
    <rPh sb="80" eb="82">
      <t>ヨウジ</t>
    </rPh>
    <rPh sb="83" eb="84">
      <t>デ</t>
    </rPh>
    <rPh sb="87" eb="88">
      <t>トキ</t>
    </rPh>
    <rPh sb="89" eb="90">
      <t>ツ</t>
    </rPh>
    <rPh sb="96" eb="98">
      <t>ジカン</t>
    </rPh>
    <rPh sb="102" eb="103">
      <t>エン</t>
    </rPh>
    <rPh sb="104" eb="106">
      <t>ゼイコミ</t>
    </rPh>
    <phoneticPr fontId="1"/>
  </si>
  <si>
    <t>共有施設の維持管理・修繕費。事務管理部門・生活支援サービスの人件費・事務費用。</t>
    <rPh sb="0" eb="4">
      <t>キョウユウシセツ</t>
    </rPh>
    <rPh sb="5" eb="9">
      <t>イジカンリ</t>
    </rPh>
    <rPh sb="10" eb="13">
      <t>シュウゼンヒ</t>
    </rPh>
    <rPh sb="14" eb="20">
      <t>ジムカンリブモン</t>
    </rPh>
    <rPh sb="21" eb="23">
      <t>セイカツ</t>
    </rPh>
    <rPh sb="23" eb="25">
      <t>シエン</t>
    </rPh>
    <rPh sb="30" eb="33">
      <t>ジンケンヒ</t>
    </rPh>
    <rPh sb="34" eb="38">
      <t>ジムヒヨウ</t>
    </rPh>
    <phoneticPr fontId="1"/>
  </si>
  <si>
    <t>厨房維持費、及び１日３食を提供するための費用。</t>
    <rPh sb="0" eb="5">
      <t>チュウボウイジヒ</t>
    </rPh>
    <rPh sb="6" eb="7">
      <t>オヨ</t>
    </rPh>
    <rPh sb="9" eb="10">
      <t>ニチ</t>
    </rPh>
    <rPh sb="11" eb="12">
      <t>ショク</t>
    </rPh>
    <rPh sb="13" eb="15">
      <t>テイキョウ</t>
    </rPh>
    <rPh sb="20" eb="22">
      <t>ヒヨウ</t>
    </rPh>
    <phoneticPr fontId="1"/>
  </si>
  <si>
    <t>実費</t>
    <rPh sb="0" eb="2">
      <t>ジッピ</t>
    </rPh>
    <phoneticPr fontId="1"/>
  </si>
  <si>
    <t>暖房費　１０月～５月　10000円</t>
    <rPh sb="0" eb="3">
      <t>ダンボウヒ</t>
    </rPh>
    <rPh sb="6" eb="7">
      <t>ガツ</t>
    </rPh>
    <rPh sb="9" eb="10">
      <t>ガツ</t>
    </rPh>
    <rPh sb="16" eb="17">
      <t>エン</t>
    </rPh>
    <phoneticPr fontId="1"/>
  </si>
  <si>
    <t>・以前より申し込みしていた特別養護老人ホームに空きが出て入居できるようになったため。　　　　　　　　　　　　　　・家族の自宅付近の施設希望のため</t>
    <rPh sb="1" eb="3">
      <t>イゼン</t>
    </rPh>
    <rPh sb="5" eb="6">
      <t>モウ</t>
    </rPh>
    <rPh sb="7" eb="8">
      <t>コ</t>
    </rPh>
    <rPh sb="13" eb="19">
      <t>トクベツヨウゴロウジン</t>
    </rPh>
    <rPh sb="23" eb="24">
      <t>ア</t>
    </rPh>
    <rPh sb="26" eb="27">
      <t>デ</t>
    </rPh>
    <rPh sb="28" eb="30">
      <t>ニュウキョ</t>
    </rPh>
    <rPh sb="57" eb="59">
      <t>カゾク</t>
    </rPh>
    <rPh sb="60" eb="64">
      <t>ジタクフキン</t>
    </rPh>
    <rPh sb="65" eb="69">
      <t>シセツキボウ</t>
    </rPh>
    <phoneticPr fontId="1"/>
  </si>
  <si>
    <t>有限会社ポプラ　苦情相談窓口　大石智也</t>
    <rPh sb="0" eb="4">
      <t>ユウゲンガイシャ</t>
    </rPh>
    <rPh sb="8" eb="10">
      <t>クジョウ</t>
    </rPh>
    <rPh sb="10" eb="14">
      <t>ソウダンマドグチ</t>
    </rPh>
    <rPh sb="15" eb="17">
      <t>オオイシ</t>
    </rPh>
    <rPh sb="17" eb="19">
      <t>トモヤ</t>
    </rPh>
    <phoneticPr fontId="1"/>
  </si>
  <si>
    <t>土・日・祝日・年末年始（12/29～1/3）</t>
    <rPh sb="0" eb="1">
      <t>ド</t>
    </rPh>
    <rPh sb="2" eb="3">
      <t>ニチ</t>
    </rPh>
    <rPh sb="4" eb="6">
      <t>シュクジツ</t>
    </rPh>
    <rPh sb="7" eb="11">
      <t>ネンマツネンシ</t>
    </rPh>
    <phoneticPr fontId="1"/>
  </si>
  <si>
    <t>旭川市福祉保健部　長寿社会課</t>
    <rPh sb="0" eb="3">
      <t>アサヒカワシ</t>
    </rPh>
    <rPh sb="3" eb="5">
      <t>フクシ</t>
    </rPh>
    <rPh sb="5" eb="8">
      <t>ホケンブ</t>
    </rPh>
    <rPh sb="9" eb="14">
      <t>チョウジュシャカイカ</t>
    </rPh>
    <phoneticPr fontId="1"/>
  </si>
  <si>
    <t>25</t>
    <phoneticPr fontId="1"/>
  </si>
  <si>
    <t>9797</t>
    <phoneticPr fontId="1"/>
  </si>
  <si>
    <t>土・日・祝日</t>
    <rPh sb="0" eb="1">
      <t>ド</t>
    </rPh>
    <rPh sb="2" eb="3">
      <t>ニチ</t>
    </rPh>
    <rPh sb="4" eb="6">
      <t>シュクジツ</t>
    </rPh>
    <phoneticPr fontId="1"/>
  </si>
  <si>
    <t>北海道国民保険団体連合会　介護保険担当</t>
    <rPh sb="0" eb="3">
      <t>ホッカイドウ</t>
    </rPh>
    <rPh sb="3" eb="5">
      <t>コクミン</t>
    </rPh>
    <rPh sb="5" eb="7">
      <t>ホケン</t>
    </rPh>
    <rPh sb="7" eb="9">
      <t>ダンタイ</t>
    </rPh>
    <rPh sb="9" eb="12">
      <t>レンゴウカイ</t>
    </rPh>
    <rPh sb="13" eb="17">
      <t>カイゴホケン</t>
    </rPh>
    <rPh sb="17" eb="19">
      <t>タントウ</t>
    </rPh>
    <phoneticPr fontId="1"/>
  </si>
  <si>
    <t>011</t>
    <phoneticPr fontId="1"/>
  </si>
  <si>
    <t>231</t>
    <phoneticPr fontId="1"/>
  </si>
  <si>
    <t>5161</t>
    <phoneticPr fontId="1"/>
  </si>
  <si>
    <t>令和７年１月</t>
    <rPh sb="0" eb="2">
      <t>レイワ</t>
    </rPh>
    <rPh sb="3" eb="4">
      <t>ネン</t>
    </rPh>
    <rPh sb="5" eb="6">
      <t>ガツ</t>
    </rPh>
    <phoneticPr fontId="1"/>
  </si>
  <si>
    <t>３　公開していない</t>
  </si>
  <si>
    <t>ポプラ在宅介護サービスセンター</t>
    <rPh sb="3" eb="7">
      <t>ザイタクカイゴ</t>
    </rPh>
    <phoneticPr fontId="1"/>
  </si>
  <si>
    <t>１時間1100円</t>
    <rPh sb="1" eb="3">
      <t>ジカン</t>
    </rPh>
    <rPh sb="7" eb="8">
      <t>エン</t>
    </rPh>
    <phoneticPr fontId="1"/>
  </si>
  <si>
    <t>訪問介護に含まれない場合で施設サービスの場合に限る。</t>
    <rPh sb="0" eb="4">
      <t>ホウモンカイゴ</t>
    </rPh>
    <rPh sb="5" eb="6">
      <t>フク</t>
    </rPh>
    <rPh sb="10" eb="12">
      <t>バアイ</t>
    </rPh>
    <rPh sb="13" eb="15">
      <t>シセツ</t>
    </rPh>
    <rPh sb="20" eb="22">
      <t>バアイ</t>
    </rPh>
    <rPh sb="23" eb="24">
      <t>カギ</t>
    </rPh>
    <phoneticPr fontId="1"/>
  </si>
  <si>
    <t>上限　２時間以上3300円</t>
    <rPh sb="0" eb="2">
      <t>ジョウゲン</t>
    </rPh>
    <rPh sb="4" eb="6">
      <t>ジカン</t>
    </rPh>
    <rPh sb="6" eb="8">
      <t>イジョウ</t>
    </rPh>
    <rPh sb="12" eb="13">
      <t>エン</t>
    </rPh>
    <phoneticPr fontId="1"/>
  </si>
  <si>
    <t>１回2000円</t>
    <rPh sb="1" eb="2">
      <t>カイ</t>
    </rPh>
    <rPh sb="6" eb="7">
      <t>エン</t>
    </rPh>
    <phoneticPr fontId="1"/>
  </si>
  <si>
    <t>排便管理</t>
    <rPh sb="0" eb="4">
      <t>ハイベンカンリ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</si>
</sst>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8" zoomScaleNormal="100" zoomScaleSheetLayoutView="100" workbookViewId="0">
      <selection activeCell="F570" sqref="F570:P57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30</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2359</v>
      </c>
      <c r="K15" s="117"/>
      <c r="L15" s="117"/>
      <c r="M15" s="117"/>
      <c r="N15" s="117"/>
      <c r="O15" s="117"/>
      <c r="P15" s="118"/>
    </row>
    <row r="16" spans="1:20" ht="19.95"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70</v>
      </c>
      <c r="H17" s="35" t="s">
        <v>469</v>
      </c>
      <c r="I17" s="32">
        <v>874</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2001</v>
      </c>
      <c r="G26" s="445"/>
      <c r="H26" s="35" t="s">
        <v>466</v>
      </c>
      <c r="I26" s="445">
        <v>5</v>
      </c>
      <c r="J26" s="445"/>
      <c r="K26" s="35" t="s">
        <v>467</v>
      </c>
      <c r="L26" s="445">
        <v>10</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872</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2548</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2548</v>
      </c>
      <c r="O44" s="313"/>
      <c r="P44" s="314"/>
    </row>
    <row r="45" spans="2:20" ht="20.100000000000001" customHeight="1">
      <c r="B45" s="186"/>
      <c r="C45" s="130"/>
      <c r="D45" s="130"/>
      <c r="E45" s="130"/>
      <c r="F45" s="194" t="s">
        <v>411</v>
      </c>
      <c r="G45" s="195"/>
      <c r="H45" s="195"/>
      <c r="I45" s="196"/>
      <c r="J45" s="109" t="s">
        <v>2549</v>
      </c>
      <c r="K45" s="117"/>
      <c r="L45" s="117"/>
      <c r="M45" s="35" t="s">
        <v>465</v>
      </c>
      <c r="N45" s="117" t="s">
        <v>2550</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4">
        <v>2004</v>
      </c>
      <c r="K50" s="445"/>
      <c r="L50" s="35" t="s">
        <v>466</v>
      </c>
      <c r="M50" s="61">
        <v>2</v>
      </c>
      <c r="N50" s="35" t="s">
        <v>467</v>
      </c>
      <c r="O50" s="61">
        <v>12</v>
      </c>
      <c r="P50" s="37" t="s">
        <v>468</v>
      </c>
      <c r="S50" s="15" t="str">
        <f>IF(OR(J50="",M50="",O50=""),"未記入","")</f>
        <v/>
      </c>
    </row>
    <row r="51" spans="1:20" ht="20.100000000000001" customHeight="1" thickBot="1">
      <c r="B51" s="152" t="s">
        <v>29</v>
      </c>
      <c r="C51" s="448"/>
      <c r="D51" s="448"/>
      <c r="E51" s="448"/>
      <c r="F51" s="448"/>
      <c r="G51" s="448"/>
      <c r="H51" s="448"/>
      <c r="I51" s="448"/>
      <c r="J51" s="446">
        <v>2017</v>
      </c>
      <c r="K51" s="447"/>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363.18</v>
      </c>
      <c r="H61" s="94"/>
      <c r="I61" s="94"/>
      <c r="J61" s="94"/>
      <c r="K61" s="443"/>
      <c r="L61" s="367" t="s">
        <v>497</v>
      </c>
      <c r="M61" s="306"/>
      <c r="N61" s="306"/>
      <c r="O61" s="306"/>
      <c r="P61" s="410"/>
    </row>
    <row r="62" spans="1:20" ht="20.100000000000001" customHeight="1">
      <c r="B62" s="186"/>
      <c r="C62" s="130"/>
      <c r="D62" s="96" t="s">
        <v>39</v>
      </c>
      <c r="E62" s="97"/>
      <c r="F62" s="267"/>
      <c r="G62" s="108" t="s">
        <v>2552</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472.12</v>
      </c>
      <c r="L72" s="117"/>
      <c r="M72" s="117"/>
      <c r="N72" s="102" t="s">
        <v>472</v>
      </c>
      <c r="O72" s="102"/>
      <c r="P72" s="263"/>
    </row>
    <row r="73" spans="2:16" ht="20.100000000000001" customHeight="1">
      <c r="B73" s="207"/>
      <c r="C73" s="208"/>
      <c r="D73" s="322"/>
      <c r="E73" s="323"/>
      <c r="F73" s="302"/>
      <c r="G73" s="100" t="s">
        <v>42</v>
      </c>
      <c r="H73" s="100"/>
      <c r="I73" s="100"/>
      <c r="J73" s="100"/>
      <c r="K73" s="109">
        <v>472.12</v>
      </c>
      <c r="L73" s="117"/>
      <c r="M73" s="117"/>
      <c r="N73" s="102" t="s">
        <v>472</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2554</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2555</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2556</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11.34</v>
      </c>
      <c r="K95" s="50" t="s">
        <v>472</v>
      </c>
      <c r="L95" s="109">
        <v>6</v>
      </c>
      <c r="M95" s="400"/>
      <c r="N95" s="429" t="s">
        <v>2399</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11.02</v>
      </c>
      <c r="K96" s="50" t="s">
        <v>472</v>
      </c>
      <c r="L96" s="109">
        <v>3</v>
      </c>
      <c r="M96" s="400"/>
      <c r="N96" s="429" t="s">
        <v>2399</v>
      </c>
      <c r="O96" s="430"/>
      <c r="P96" s="431"/>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17.010000000000002</v>
      </c>
      <c r="K97" s="50" t="s">
        <v>472</v>
      </c>
      <c r="L97" s="109">
        <v>2</v>
      </c>
      <c r="M97" s="400"/>
      <c r="N97" s="429" t="s">
        <v>2399</v>
      </c>
      <c r="O97" s="430"/>
      <c r="P97" s="431"/>
      <c r="S97" s="15" t="str">
        <f t="shared" si="0"/>
        <v/>
      </c>
    </row>
    <row r="98" spans="2:19" ht="20.100000000000001" customHeight="1">
      <c r="B98" s="186"/>
      <c r="C98" s="130"/>
      <c r="D98" s="130" t="s">
        <v>50</v>
      </c>
      <c r="E98" s="130"/>
      <c r="F98" s="108" t="s">
        <v>2360</v>
      </c>
      <c r="G98" s="108"/>
      <c r="H98" s="108" t="s">
        <v>2360</v>
      </c>
      <c r="I98" s="108"/>
      <c r="J98" s="23">
        <v>18.899999999999999</v>
      </c>
      <c r="K98" s="50" t="s">
        <v>472</v>
      </c>
      <c r="L98" s="109">
        <v>1</v>
      </c>
      <c r="M98" s="400"/>
      <c r="N98" s="429" t="s">
        <v>2399</v>
      </c>
      <c r="O98" s="430"/>
      <c r="P98" s="431"/>
      <c r="S98" s="15" t="str">
        <f t="shared" si="0"/>
        <v/>
      </c>
    </row>
    <row r="99" spans="2:19" ht="20.100000000000001" customHeight="1">
      <c r="B99" s="186"/>
      <c r="C99" s="130"/>
      <c r="D99" s="130" t="s">
        <v>51</v>
      </c>
      <c r="E99" s="130"/>
      <c r="F99" s="108" t="s">
        <v>2360</v>
      </c>
      <c r="G99" s="108"/>
      <c r="H99" s="108" t="s">
        <v>2360</v>
      </c>
      <c r="I99" s="108"/>
      <c r="J99" s="23">
        <v>12.55</v>
      </c>
      <c r="K99" s="50" t="s">
        <v>472</v>
      </c>
      <c r="L99" s="109">
        <v>1</v>
      </c>
      <c r="M99" s="400"/>
      <c r="N99" s="429" t="s">
        <v>2399</v>
      </c>
      <c r="O99" s="430"/>
      <c r="P99" s="431"/>
      <c r="S99" s="15" t="str">
        <f t="shared" si="0"/>
        <v/>
      </c>
    </row>
    <row r="100" spans="2:19" ht="20.100000000000001" customHeight="1">
      <c r="B100" s="186"/>
      <c r="C100" s="130"/>
      <c r="D100" s="130" t="s">
        <v>52</v>
      </c>
      <c r="E100" s="130"/>
      <c r="F100" s="108" t="s">
        <v>2360</v>
      </c>
      <c r="G100" s="108"/>
      <c r="H100" s="108" t="s">
        <v>2360</v>
      </c>
      <c r="I100" s="108"/>
      <c r="J100" s="23">
        <v>10.08</v>
      </c>
      <c r="K100" s="50" t="s">
        <v>472</v>
      </c>
      <c r="L100" s="109">
        <v>1</v>
      </c>
      <c r="M100" s="400"/>
      <c r="N100" s="429" t="s">
        <v>2399</v>
      </c>
      <c r="O100" s="430"/>
      <c r="P100" s="431"/>
      <c r="S100" s="15" t="str">
        <f t="shared" si="0"/>
        <v/>
      </c>
    </row>
    <row r="101" spans="2:19" ht="20.100000000000001" customHeight="1">
      <c r="B101" s="186"/>
      <c r="C101" s="130"/>
      <c r="D101" s="130" t="s">
        <v>53</v>
      </c>
      <c r="E101" s="130"/>
      <c r="F101" s="108" t="s">
        <v>2360</v>
      </c>
      <c r="G101" s="108"/>
      <c r="H101" s="108" t="s">
        <v>2360</v>
      </c>
      <c r="I101" s="108"/>
      <c r="J101" s="23">
        <v>10.39</v>
      </c>
      <c r="K101" s="50" t="s">
        <v>472</v>
      </c>
      <c r="L101" s="109">
        <v>1</v>
      </c>
      <c r="M101" s="400"/>
      <c r="N101" s="429" t="s">
        <v>2399</v>
      </c>
      <c r="O101" s="430"/>
      <c r="P101" s="431"/>
      <c r="S101" s="15" t="str">
        <f t="shared" si="0"/>
        <v/>
      </c>
    </row>
    <row r="102" spans="2:19" ht="20.100000000000001" customHeight="1">
      <c r="B102" s="186"/>
      <c r="C102" s="130"/>
      <c r="D102" s="130" t="s">
        <v>54</v>
      </c>
      <c r="E102" s="130"/>
      <c r="F102" s="108" t="s">
        <v>2360</v>
      </c>
      <c r="G102" s="108"/>
      <c r="H102" s="108" t="s">
        <v>2360</v>
      </c>
      <c r="I102" s="108"/>
      <c r="J102" s="23">
        <v>9.18</v>
      </c>
      <c r="K102" s="50" t="s">
        <v>472</v>
      </c>
      <c r="L102" s="109">
        <v>1</v>
      </c>
      <c r="M102" s="400"/>
      <c r="N102" s="429" t="s">
        <v>2399</v>
      </c>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4</v>
      </c>
      <c r="H105" s="103" t="s">
        <v>474</v>
      </c>
      <c r="I105" s="399" t="s">
        <v>66</v>
      </c>
      <c r="J105" s="399"/>
      <c r="K105" s="399"/>
      <c r="L105" s="399"/>
      <c r="M105" s="399"/>
      <c r="N105" s="109">
        <v>2</v>
      </c>
      <c r="O105" s="117"/>
      <c r="P105" s="37" t="s">
        <v>474</v>
      </c>
    </row>
    <row r="106" spans="2:19" ht="20.100000000000001" customHeight="1">
      <c r="B106" s="432"/>
      <c r="C106" s="433"/>
      <c r="D106" s="153"/>
      <c r="E106" s="143"/>
      <c r="F106" s="144"/>
      <c r="G106" s="109"/>
      <c r="H106" s="103"/>
      <c r="I106" s="428" t="s">
        <v>67</v>
      </c>
      <c r="J106" s="428"/>
      <c r="K106" s="428"/>
      <c r="L106" s="428"/>
      <c r="M106" s="428"/>
      <c r="N106" s="109">
        <v>2</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2557</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0"/>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2560</v>
      </c>
      <c r="H123" s="108"/>
      <c r="I123" s="108"/>
      <c r="J123" s="108"/>
      <c r="K123" s="108"/>
      <c r="L123" s="108"/>
      <c r="M123" s="108"/>
      <c r="N123" s="108"/>
      <c r="O123" s="109"/>
      <c r="P123" s="110"/>
    </row>
    <row r="124" spans="2:16" ht="20.100000000000001" customHeight="1">
      <c r="B124" s="87"/>
      <c r="C124" s="89"/>
      <c r="D124" s="153" t="s">
        <v>431</v>
      </c>
      <c r="E124" s="143"/>
      <c r="F124" s="144"/>
      <c r="G124" s="108" t="s">
        <v>2560</v>
      </c>
      <c r="H124" s="108"/>
      <c r="I124" s="108"/>
      <c r="J124" s="108"/>
      <c r="K124" s="108"/>
      <c r="L124" s="108"/>
      <c r="M124" s="108"/>
      <c r="N124" s="108"/>
      <c r="O124" s="109"/>
      <c r="P124" s="110"/>
    </row>
    <row r="125" spans="2:16" ht="20.100000000000001" customHeight="1">
      <c r="B125" s="87"/>
      <c r="C125" s="89"/>
      <c r="D125" s="137" t="s">
        <v>432</v>
      </c>
      <c r="E125" s="340"/>
      <c r="F125" s="138"/>
      <c r="G125" s="108" t="s">
        <v>2560</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2564</v>
      </c>
      <c r="G196" s="306" t="s">
        <v>456</v>
      </c>
      <c r="H196" s="306"/>
      <c r="I196" s="306"/>
      <c r="J196" s="306"/>
      <c r="K196" s="306"/>
      <c r="L196" s="306"/>
      <c r="M196" s="306"/>
      <c r="N196" s="306"/>
      <c r="O196" s="306"/>
      <c r="P196" s="410"/>
    </row>
    <row r="197" spans="1:20" ht="20.100000000000001" customHeight="1">
      <c r="B197" s="186"/>
      <c r="C197" s="130"/>
      <c r="D197" s="130"/>
      <c r="E197" s="130"/>
      <c r="F197" s="14" t="s">
        <v>2564</v>
      </c>
      <c r="G197" s="102" t="s">
        <v>457</v>
      </c>
      <c r="H197" s="102"/>
      <c r="I197" s="102"/>
      <c r="J197" s="102"/>
      <c r="K197" s="102"/>
      <c r="L197" s="102"/>
      <c r="M197" s="102"/>
      <c r="N197" s="102"/>
      <c r="O197" s="102"/>
      <c r="P197" s="263"/>
    </row>
    <row r="198" spans="1:20" ht="20.100000000000001" customHeight="1">
      <c r="B198" s="186"/>
      <c r="C198" s="130"/>
      <c r="D198" s="130"/>
      <c r="E198" s="130"/>
      <c r="F198" s="14" t="s">
        <v>2564</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3">
        <v>1</v>
      </c>
      <c r="E200" s="412"/>
      <c r="F200" s="130" t="s">
        <v>5</v>
      </c>
      <c r="G200" s="130"/>
      <c r="H200" s="130"/>
      <c r="I200" s="131" t="s">
        <v>2565</v>
      </c>
      <c r="J200" s="105"/>
      <c r="K200" s="105"/>
      <c r="L200" s="105"/>
      <c r="M200" s="105"/>
      <c r="N200" s="105"/>
      <c r="O200" s="106"/>
      <c r="P200" s="107"/>
    </row>
    <row r="201" spans="1:20" ht="39.9" customHeight="1">
      <c r="B201" s="82"/>
      <c r="C201" s="78"/>
      <c r="D201" s="486"/>
      <c r="E201" s="414"/>
      <c r="F201" s="130" t="s">
        <v>103</v>
      </c>
      <c r="G201" s="130"/>
      <c r="H201" s="130"/>
      <c r="I201" s="131" t="s">
        <v>2566</v>
      </c>
      <c r="J201" s="105"/>
      <c r="K201" s="105"/>
      <c r="L201" s="105"/>
      <c r="M201" s="105"/>
      <c r="N201" s="105"/>
      <c r="O201" s="106"/>
      <c r="P201" s="107"/>
    </row>
    <row r="202" spans="1:20" ht="79.5" customHeight="1">
      <c r="B202" s="82"/>
      <c r="C202" s="78"/>
      <c r="D202" s="486"/>
      <c r="E202" s="414"/>
      <c r="F202" s="130" t="s">
        <v>104</v>
      </c>
      <c r="G202" s="130"/>
      <c r="H202" s="130"/>
      <c r="I202" s="131" t="s">
        <v>2567</v>
      </c>
      <c r="J202" s="105"/>
      <c r="K202" s="105"/>
      <c r="L202" s="105"/>
      <c r="M202" s="105"/>
      <c r="N202" s="105"/>
      <c r="O202" s="106"/>
      <c r="P202" s="107"/>
    </row>
    <row r="203" spans="1:20" ht="79.5" customHeight="1">
      <c r="B203" s="82"/>
      <c r="C203" s="78"/>
      <c r="D203" s="486"/>
      <c r="E203" s="414"/>
      <c r="F203" s="130" t="s">
        <v>414</v>
      </c>
      <c r="G203" s="130"/>
      <c r="H203" s="130"/>
      <c r="I203" s="131" t="s">
        <v>2568</v>
      </c>
      <c r="J203" s="105"/>
      <c r="K203" s="105"/>
      <c r="L203" s="105"/>
      <c r="M203" s="105"/>
      <c r="N203" s="105"/>
      <c r="O203" s="106"/>
      <c r="P203" s="107"/>
    </row>
    <row r="204" spans="1:20" customFormat="1" ht="39.9" customHeight="1">
      <c r="A204" s="2"/>
      <c r="B204" s="82"/>
      <c r="C204" s="78"/>
      <c r="D204" s="486"/>
      <c r="E204" s="414"/>
      <c r="F204" s="96" t="s">
        <v>105</v>
      </c>
      <c r="G204" s="97"/>
      <c r="H204" s="267"/>
      <c r="I204" s="197" t="s">
        <v>2489</v>
      </c>
      <c r="J204" s="198"/>
      <c r="K204" s="198"/>
      <c r="L204" s="199"/>
      <c r="M204" s="109" t="s">
        <v>2557</v>
      </c>
      <c r="N204" s="117"/>
      <c r="O204" s="117"/>
      <c r="P204" s="118"/>
      <c r="Q204" s="2"/>
      <c r="R204" s="2"/>
      <c r="S204" s="15"/>
      <c r="T204" s="69"/>
    </row>
    <row r="205" spans="1:20" customFormat="1" ht="39.9" customHeight="1">
      <c r="A205" s="2"/>
      <c r="B205" s="82"/>
      <c r="C205" s="78"/>
      <c r="D205" s="393"/>
      <c r="E205" s="394"/>
      <c r="F205" s="322"/>
      <c r="G205" s="323"/>
      <c r="H205" s="302"/>
      <c r="I205" s="197" t="s">
        <v>2490</v>
      </c>
      <c r="J205" s="198"/>
      <c r="K205" s="198"/>
      <c r="L205" s="199"/>
      <c r="M205" s="109" t="s">
        <v>2557</v>
      </c>
      <c r="N205" s="117"/>
      <c r="O205" s="117"/>
      <c r="P205" s="118"/>
      <c r="T205" s="69"/>
    </row>
    <row r="206" spans="1:20" ht="39.9" customHeight="1">
      <c r="B206" s="82"/>
      <c r="C206" s="78"/>
      <c r="D206" s="453">
        <v>2</v>
      </c>
      <c r="E206" s="412"/>
      <c r="F206" s="130" t="s">
        <v>5</v>
      </c>
      <c r="G206" s="130"/>
      <c r="H206" s="130"/>
      <c r="I206" s="121" t="s">
        <v>2569</v>
      </c>
      <c r="J206" s="268"/>
      <c r="K206" s="268"/>
      <c r="L206" s="268"/>
      <c r="M206" s="268"/>
      <c r="N206" s="268"/>
      <c r="O206" s="268"/>
      <c r="P206" s="269"/>
    </row>
    <row r="207" spans="1:20" ht="39.9" customHeight="1">
      <c r="B207" s="82"/>
      <c r="C207" s="78"/>
      <c r="D207" s="486"/>
      <c r="E207" s="414"/>
      <c r="F207" s="130" t="s">
        <v>103</v>
      </c>
      <c r="G207" s="130"/>
      <c r="H207" s="130"/>
      <c r="I207" s="131" t="s">
        <v>2570</v>
      </c>
      <c r="J207" s="105"/>
      <c r="K207" s="105"/>
      <c r="L207" s="105"/>
      <c r="M207" s="105"/>
      <c r="N207" s="105"/>
      <c r="O207" s="106"/>
      <c r="P207" s="107"/>
    </row>
    <row r="208" spans="1:20" ht="79.5" customHeight="1">
      <c r="B208" s="82"/>
      <c r="C208" s="78"/>
      <c r="D208" s="486"/>
      <c r="E208" s="414"/>
      <c r="F208" s="130" t="s">
        <v>104</v>
      </c>
      <c r="G208" s="130"/>
      <c r="H208" s="130"/>
      <c r="I208" s="131" t="s">
        <v>2571</v>
      </c>
      <c r="J208" s="105"/>
      <c r="K208" s="105"/>
      <c r="L208" s="105"/>
      <c r="M208" s="105"/>
      <c r="N208" s="105"/>
      <c r="O208" s="106"/>
      <c r="P208" s="107"/>
    </row>
    <row r="209" spans="1:20" ht="79.5" customHeight="1">
      <c r="B209" s="82"/>
      <c r="C209" s="78"/>
      <c r="D209" s="486"/>
      <c r="E209" s="414"/>
      <c r="F209" s="130" t="s">
        <v>414</v>
      </c>
      <c r="G209" s="130"/>
      <c r="H209" s="130"/>
      <c r="I209" s="131" t="s">
        <v>2568</v>
      </c>
      <c r="J209" s="105"/>
      <c r="K209" s="105"/>
      <c r="L209" s="105"/>
      <c r="M209" s="105"/>
      <c r="N209" s="105"/>
      <c r="O209" s="106"/>
      <c r="P209" s="107"/>
    </row>
    <row r="210" spans="1:20" customFormat="1" ht="39.9" customHeight="1">
      <c r="A210" s="2"/>
      <c r="B210" s="82"/>
      <c r="C210" s="78"/>
      <c r="D210" s="486"/>
      <c r="E210" s="414"/>
      <c r="F210" s="96" t="s">
        <v>105</v>
      </c>
      <c r="G210" s="97"/>
      <c r="H210" s="267"/>
      <c r="I210" s="197" t="s">
        <v>2489</v>
      </c>
      <c r="J210" s="198"/>
      <c r="K210" s="198"/>
      <c r="L210" s="199"/>
      <c r="M210" s="109" t="s">
        <v>2557</v>
      </c>
      <c r="N210" s="117"/>
      <c r="O210" s="117"/>
      <c r="P210" s="118"/>
      <c r="Q210" s="2"/>
      <c r="R210" s="2"/>
      <c r="S210" s="15"/>
      <c r="T210" s="69"/>
    </row>
    <row r="211" spans="1:20" customFormat="1" ht="39.9" customHeight="1">
      <c r="A211" s="2"/>
      <c r="B211" s="82"/>
      <c r="C211" s="78"/>
      <c r="D211" s="393"/>
      <c r="E211" s="394"/>
      <c r="F211" s="322"/>
      <c r="G211" s="323"/>
      <c r="H211" s="302"/>
      <c r="I211" s="197" t="s">
        <v>2490</v>
      </c>
      <c r="J211" s="198"/>
      <c r="K211" s="198"/>
      <c r="L211" s="199"/>
      <c r="M211" s="109" t="s">
        <v>2557</v>
      </c>
      <c r="N211" s="117"/>
      <c r="O211" s="117"/>
      <c r="P211" s="118"/>
      <c r="T211" s="69"/>
    </row>
    <row r="212" spans="1:20" ht="39.9" customHeight="1">
      <c r="B212" s="82"/>
      <c r="C212" s="78"/>
      <c r="D212" s="453">
        <v>3</v>
      </c>
      <c r="E212" s="412"/>
      <c r="F212" s="130" t="s">
        <v>5</v>
      </c>
      <c r="G212" s="130"/>
      <c r="H212" s="130"/>
      <c r="I212" s="121"/>
      <c r="J212" s="268"/>
      <c r="K212" s="268"/>
      <c r="L212" s="268"/>
      <c r="M212" s="268"/>
      <c r="N212" s="268"/>
      <c r="O212" s="268"/>
      <c r="P212" s="269"/>
    </row>
    <row r="213" spans="1:20" ht="39.9"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 customHeight="1">
      <c r="A217" s="2"/>
      <c r="B217" s="82"/>
      <c r="C217" s="78"/>
      <c r="D217" s="393"/>
      <c r="E217" s="394"/>
      <c r="F217" s="490"/>
      <c r="G217" s="477"/>
      <c r="H217" s="478"/>
      <c r="I217" s="197" t="s">
        <v>2490</v>
      </c>
      <c r="J217" s="198"/>
      <c r="K217" s="198"/>
      <c r="L217" s="199"/>
      <c r="M217" s="109"/>
      <c r="N217" s="117"/>
      <c r="O217" s="117"/>
      <c r="P217" s="118"/>
      <c r="T217" s="69"/>
    </row>
    <row r="218" spans="1:20" ht="39.9" customHeight="1">
      <c r="B218" s="82"/>
      <c r="C218" s="78"/>
      <c r="D218" s="453">
        <v>4</v>
      </c>
      <c r="E218" s="412"/>
      <c r="F218" s="130" t="s">
        <v>5</v>
      </c>
      <c r="G218" s="130"/>
      <c r="H218" s="130"/>
      <c r="I218" s="121"/>
      <c r="J218" s="268"/>
      <c r="K218" s="268"/>
      <c r="L218" s="268"/>
      <c r="M218" s="268"/>
      <c r="N218" s="268"/>
      <c r="O218" s="268"/>
      <c r="P218" s="269"/>
    </row>
    <row r="219" spans="1:20" ht="39.9"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 customHeight="1">
      <c r="A223" s="2"/>
      <c r="B223" s="82"/>
      <c r="C223" s="78"/>
      <c r="D223" s="393"/>
      <c r="E223" s="394"/>
      <c r="F223" s="490"/>
      <c r="G223" s="477"/>
      <c r="H223" s="478"/>
      <c r="I223" s="197" t="s">
        <v>2490</v>
      </c>
      <c r="J223" s="198"/>
      <c r="K223" s="198"/>
      <c r="L223" s="199"/>
      <c r="M223" s="109"/>
      <c r="N223" s="117"/>
      <c r="O223" s="117"/>
      <c r="P223" s="118"/>
      <c r="T223" s="69"/>
    </row>
    <row r="224" spans="1:20" ht="39.9" customHeight="1">
      <c r="B224" s="82"/>
      <c r="C224" s="78"/>
      <c r="D224" s="453">
        <v>5</v>
      </c>
      <c r="E224" s="412"/>
      <c r="F224" s="130" t="s">
        <v>5</v>
      </c>
      <c r="G224" s="130"/>
      <c r="H224" s="130"/>
      <c r="I224" s="121"/>
      <c r="J224" s="268"/>
      <c r="K224" s="268"/>
      <c r="L224" s="268"/>
      <c r="M224" s="268"/>
      <c r="N224" s="268"/>
      <c r="O224" s="268"/>
      <c r="P224" s="269"/>
    </row>
    <row r="225" spans="1:20" ht="39.9"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 customHeight="1">
      <c r="B234" s="81" t="s">
        <v>102</v>
      </c>
      <c r="C234" s="76"/>
      <c r="D234" s="411">
        <v>1</v>
      </c>
      <c r="E234" s="412"/>
      <c r="F234" s="130" t="s">
        <v>5</v>
      </c>
      <c r="G234" s="130"/>
      <c r="H234" s="130"/>
      <c r="I234" s="131" t="s">
        <v>2572</v>
      </c>
      <c r="J234" s="105"/>
      <c r="K234" s="105"/>
      <c r="L234" s="105"/>
      <c r="M234" s="105"/>
      <c r="N234" s="105"/>
      <c r="O234" s="106"/>
      <c r="P234" s="107"/>
    </row>
    <row r="235" spans="1:20" ht="39.9" customHeight="1">
      <c r="B235" s="82"/>
      <c r="C235" s="78"/>
      <c r="D235" s="413"/>
      <c r="E235" s="414"/>
      <c r="F235" s="130" t="s">
        <v>103</v>
      </c>
      <c r="G235" s="130"/>
      <c r="H235" s="130"/>
      <c r="I235" s="131" t="s">
        <v>2573</v>
      </c>
      <c r="J235" s="105"/>
      <c r="K235" s="105"/>
      <c r="L235" s="105"/>
      <c r="M235" s="105"/>
      <c r="N235" s="105"/>
      <c r="O235" s="106"/>
      <c r="P235" s="107"/>
    </row>
    <row r="236" spans="1:20" ht="39.9" customHeight="1">
      <c r="B236" s="82"/>
      <c r="C236" s="78"/>
      <c r="D236" s="413"/>
      <c r="E236" s="414"/>
      <c r="F236" s="260" t="s">
        <v>105</v>
      </c>
      <c r="G236" s="260"/>
      <c r="H236" s="260"/>
      <c r="I236" s="131" t="s">
        <v>2490</v>
      </c>
      <c r="J236" s="105"/>
      <c r="K236" s="105"/>
      <c r="L236" s="105"/>
      <c r="M236" s="105"/>
      <c r="N236" s="105"/>
      <c r="O236" s="106"/>
      <c r="P236" s="107"/>
    </row>
    <row r="237" spans="1:20" ht="39.9" customHeight="1">
      <c r="B237" s="82"/>
      <c r="C237" s="78"/>
      <c r="D237" s="411">
        <v>2</v>
      </c>
      <c r="E237" s="412"/>
      <c r="F237" s="130" t="s">
        <v>5</v>
      </c>
      <c r="G237" s="130"/>
      <c r="H237" s="130"/>
      <c r="I237" s="131"/>
      <c r="J237" s="105"/>
      <c r="K237" s="105"/>
      <c r="L237" s="105"/>
      <c r="M237" s="105"/>
      <c r="N237" s="105"/>
      <c r="O237" s="106"/>
      <c r="P237" s="107"/>
    </row>
    <row r="238" spans="1:20" ht="39.9" customHeight="1">
      <c r="B238" s="82"/>
      <c r="C238" s="78"/>
      <c r="D238" s="413"/>
      <c r="E238" s="414"/>
      <c r="F238" s="130" t="s">
        <v>103</v>
      </c>
      <c r="G238" s="130"/>
      <c r="H238" s="130"/>
      <c r="I238" s="131"/>
      <c r="J238" s="105"/>
      <c r="K238" s="105"/>
      <c r="L238" s="105"/>
      <c r="M238" s="105"/>
      <c r="N238" s="105"/>
      <c r="O238" s="106"/>
      <c r="P238" s="107"/>
    </row>
    <row r="239" spans="1:20" ht="39.9"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2558</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2557</v>
      </c>
      <c r="K262" s="108"/>
      <c r="L262" s="108"/>
      <c r="M262" s="108"/>
      <c r="N262" s="108"/>
      <c r="O262" s="109"/>
      <c r="P262" s="110"/>
      <c r="S262" s="15" t="str">
        <f>IF(J262="","未記入","")</f>
        <v/>
      </c>
    </row>
    <row r="263" spans="2:20" ht="120" customHeight="1">
      <c r="B263" s="186" t="s">
        <v>123</v>
      </c>
      <c r="C263" s="130"/>
      <c r="D263" s="130"/>
      <c r="E263" s="130"/>
      <c r="F263" s="121" t="s">
        <v>2574</v>
      </c>
      <c r="G263" s="268"/>
      <c r="H263" s="268"/>
      <c r="I263" s="268"/>
      <c r="J263" s="268"/>
      <c r="K263" s="268"/>
      <c r="L263" s="268"/>
      <c r="M263" s="268"/>
      <c r="N263" s="268"/>
      <c r="O263" s="268"/>
      <c r="P263" s="269"/>
    </row>
    <row r="264" spans="2:20" ht="60" customHeight="1">
      <c r="B264" s="186" t="s">
        <v>475</v>
      </c>
      <c r="C264" s="130"/>
      <c r="D264" s="130"/>
      <c r="E264" s="130"/>
      <c r="F264" s="121" t="s">
        <v>2575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2576</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2</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c r="I281" s="117"/>
      <c r="J281" s="400"/>
      <c r="K281" s="108">
        <v>1</v>
      </c>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9</v>
      </c>
      <c r="F284" s="399"/>
      <c r="G284" s="399"/>
      <c r="H284" s="109">
        <v>4</v>
      </c>
      <c r="I284" s="117"/>
      <c r="J284" s="400"/>
      <c r="K284" s="108">
        <v>5</v>
      </c>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2</v>
      </c>
      <c r="F289" s="399"/>
      <c r="G289" s="399"/>
      <c r="H289" s="109"/>
      <c r="I289" s="117"/>
      <c r="J289" s="400"/>
      <c r="K289" s="108">
        <v>2</v>
      </c>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6</v>
      </c>
      <c r="H302" s="195"/>
      <c r="I302" s="196"/>
      <c r="J302" s="108">
        <v>2</v>
      </c>
      <c r="K302" s="108"/>
      <c r="L302" s="108"/>
      <c r="M302" s="108">
        <v>4</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v>2</v>
      </c>
      <c r="K304" s="108"/>
      <c r="L304" s="108"/>
      <c r="M304" s="108">
        <v>2</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2557</v>
      </c>
      <c r="M338" s="94"/>
      <c r="N338" s="94"/>
      <c r="O338" s="94"/>
      <c r="P338" s="95"/>
    </row>
    <row r="339" spans="2:20" ht="20.100000000000001" customHeight="1">
      <c r="B339" s="364"/>
      <c r="C339" s="365"/>
      <c r="D339" s="365"/>
      <c r="E339" s="365"/>
      <c r="F339" s="366"/>
      <c r="G339" s="134" t="s">
        <v>441</v>
      </c>
      <c r="H339" s="113"/>
      <c r="I339" s="109" t="s">
        <v>2557</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2577</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1</v>
      </c>
      <c r="K344" s="28"/>
      <c r="L344" s="28"/>
      <c r="M344" s="28"/>
      <c r="N344" s="28"/>
      <c r="O344" s="28"/>
      <c r="P344" s="28"/>
      <c r="Q344" s="12"/>
    </row>
    <row r="345" spans="2:20" ht="20.100000000000001" customHeight="1">
      <c r="B345" s="111" t="s">
        <v>181</v>
      </c>
      <c r="C345" s="112"/>
      <c r="D345" s="112"/>
      <c r="E345" s="112"/>
      <c r="F345" s="113"/>
      <c r="G345" s="28"/>
      <c r="H345" s="28"/>
      <c r="I345" s="28">
        <v>1</v>
      </c>
      <c r="J345" s="28">
        <v>1</v>
      </c>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v>2</v>
      </c>
      <c r="J347" s="352">
        <v>1</v>
      </c>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1</v>
      </c>
      <c r="J349" s="352">
        <v>1</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1</v>
      </c>
      <c r="J351" s="352">
        <v>2</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v>2</v>
      </c>
      <c r="K353" s="28"/>
      <c r="L353" s="28"/>
      <c r="M353" s="28"/>
      <c r="N353" s="28"/>
      <c r="O353" s="28"/>
      <c r="P353" s="28"/>
      <c r="Q353" s="12"/>
    </row>
    <row r="354" spans="1:20" ht="20.100000000000001" customHeight="1" thickBot="1">
      <c r="B354" s="256" t="s">
        <v>188</v>
      </c>
      <c r="C354" s="257"/>
      <c r="D354" s="257"/>
      <c r="E354" s="257"/>
      <c r="F354" s="257"/>
      <c r="G354" s="257"/>
      <c r="H354" s="128" t="s">
        <v>2557</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2578</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2579</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4</v>
      </c>
      <c r="K369" s="117"/>
      <c r="L369" s="117"/>
      <c r="M369" s="102" t="s">
        <v>444</v>
      </c>
      <c r="N369" s="102"/>
      <c r="O369" s="102"/>
      <c r="P369" s="263"/>
      <c r="S369" s="15" t="str">
        <f>IF(F367=MST!CI6,IF(J369="","未記入",""),"")</f>
        <v/>
      </c>
    </row>
    <row r="370" spans="2:20" ht="120" customHeight="1">
      <c r="B370" s="190" t="s">
        <v>196</v>
      </c>
      <c r="C370" s="130"/>
      <c r="D370" s="130" t="s">
        <v>197</v>
      </c>
      <c r="E370" s="130"/>
      <c r="F370" s="121" t="s">
        <v>2581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2582</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256</v>
      </c>
      <c r="J375" s="108"/>
      <c r="K375" s="108"/>
      <c r="L375" s="108"/>
      <c r="M375" s="109" t="s">
        <v>254</v>
      </c>
      <c r="N375" s="117"/>
      <c r="O375" s="117"/>
      <c r="P375" s="118"/>
    </row>
    <row r="376" spans="2:20" ht="20.100000000000001" customHeight="1">
      <c r="B376" s="186"/>
      <c r="C376" s="130"/>
      <c r="D376" s="130"/>
      <c r="E376" s="101" t="s">
        <v>210</v>
      </c>
      <c r="F376" s="102"/>
      <c r="G376" s="102"/>
      <c r="H376" s="103"/>
      <c r="I376" s="109">
        <v>90</v>
      </c>
      <c r="J376" s="117"/>
      <c r="K376" s="117"/>
      <c r="L376" s="55" t="s">
        <v>480</v>
      </c>
      <c r="M376" s="109">
        <v>91</v>
      </c>
      <c r="N376" s="117"/>
      <c r="O376" s="117"/>
      <c r="P376" s="40" t="s">
        <v>480</v>
      </c>
    </row>
    <row r="377" spans="2:20" ht="20.100000000000001" customHeight="1">
      <c r="B377" s="186" t="s">
        <v>45</v>
      </c>
      <c r="C377" s="130"/>
      <c r="D377" s="130"/>
      <c r="E377" s="101" t="s">
        <v>211</v>
      </c>
      <c r="F377" s="102"/>
      <c r="G377" s="102"/>
      <c r="H377" s="103"/>
      <c r="I377" s="109">
        <v>11.34</v>
      </c>
      <c r="J377" s="117"/>
      <c r="K377" s="117"/>
      <c r="L377" s="55" t="s">
        <v>472</v>
      </c>
      <c r="M377" s="109">
        <v>11.34</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101990</v>
      </c>
      <c r="J383" s="117"/>
      <c r="K383" s="117"/>
      <c r="L383" s="50" t="s">
        <v>481</v>
      </c>
      <c r="M383" s="109">
        <v>91990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36000</v>
      </c>
      <c r="J386" s="117"/>
      <c r="K386" s="117"/>
      <c r="L386" s="50" t="s">
        <v>481</v>
      </c>
      <c r="M386" s="109">
        <v>36000</v>
      </c>
      <c r="N386" s="117"/>
      <c r="O386" s="117"/>
      <c r="P386" s="37" t="s">
        <v>481</v>
      </c>
    </row>
    <row r="387" spans="2:20" ht="20.100000000000001" customHeight="1">
      <c r="B387" s="186"/>
      <c r="C387" s="338"/>
      <c r="D387" s="338"/>
      <c r="E387" s="101" t="s">
        <v>217</v>
      </c>
      <c r="F387" s="102"/>
      <c r="G387" s="102"/>
      <c r="H387" s="103"/>
      <c r="I387" s="109">
        <v>13500</v>
      </c>
      <c r="J387" s="117"/>
      <c r="K387" s="117"/>
      <c r="L387" s="50" t="s">
        <v>481</v>
      </c>
      <c r="M387" s="109">
        <v>13500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14490</v>
      </c>
      <c r="J389" s="117"/>
      <c r="K389" s="117"/>
      <c r="L389" s="50" t="s">
        <v>481</v>
      </c>
      <c r="M389" s="109">
        <v>14490</v>
      </c>
      <c r="N389" s="117"/>
      <c r="O389" s="117"/>
      <c r="P389" s="37" t="s">
        <v>481</v>
      </c>
    </row>
    <row r="390" spans="2:20" ht="20.100000000000001" customHeight="1">
      <c r="B390" s="186"/>
      <c r="C390" s="338"/>
      <c r="D390" s="338"/>
      <c r="E390" s="101" t="s">
        <v>71</v>
      </c>
      <c r="F390" s="102"/>
      <c r="G390" s="102"/>
      <c r="H390" s="103"/>
      <c r="I390" s="109" t="s">
        <v>2583</v>
      </c>
      <c r="J390" s="117"/>
      <c r="K390" s="117"/>
      <c r="L390" s="50" t="s">
        <v>481</v>
      </c>
      <c r="M390" s="109" t="s">
        <v>2584</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2585</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2586</v>
      </c>
      <c r="H399" s="268"/>
      <c r="I399" s="268"/>
      <c r="J399" s="268"/>
      <c r="K399" s="268"/>
      <c r="L399" s="268"/>
      <c r="M399" s="268"/>
      <c r="N399" s="268"/>
      <c r="O399" s="268"/>
      <c r="P399" s="269"/>
    </row>
    <row r="400" spans="2:20" ht="120" customHeight="1">
      <c r="B400" s="303" t="s">
        <v>217</v>
      </c>
      <c r="C400" s="102"/>
      <c r="D400" s="102"/>
      <c r="E400" s="102"/>
      <c r="F400" s="103"/>
      <c r="G400" s="121" t="s">
        <v>2587</v>
      </c>
      <c r="H400" s="268"/>
      <c r="I400" s="268"/>
      <c r="J400" s="268"/>
      <c r="K400" s="268"/>
      <c r="L400" s="268"/>
      <c r="M400" s="268"/>
      <c r="N400" s="268"/>
      <c r="O400" s="268"/>
      <c r="P400" s="269"/>
    </row>
    <row r="401" spans="2:20" ht="120" customHeight="1">
      <c r="B401" s="303" t="s">
        <v>216</v>
      </c>
      <c r="C401" s="102"/>
      <c r="D401" s="102"/>
      <c r="E401" s="102"/>
      <c r="F401" s="103"/>
      <c r="G401" s="121" t="s">
        <v>2588</v>
      </c>
      <c r="H401" s="268"/>
      <c r="I401" s="268"/>
      <c r="J401" s="268"/>
      <c r="K401" s="268"/>
      <c r="L401" s="268"/>
      <c r="M401" s="268"/>
      <c r="N401" s="268"/>
      <c r="O401" s="268"/>
      <c r="P401" s="269"/>
    </row>
    <row r="402" spans="2:20" ht="120" customHeight="1">
      <c r="B402" s="303" t="s">
        <v>219</v>
      </c>
      <c r="C402" s="102"/>
      <c r="D402" s="102"/>
      <c r="E402" s="102"/>
      <c r="F402" s="103"/>
      <c r="G402" s="121" t="s">
        <v>2589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11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2</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7</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0</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1</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83.9</v>
      </c>
      <c r="I452" s="94"/>
      <c r="J452" s="94"/>
      <c r="K452" s="94"/>
      <c r="L452" s="94"/>
      <c r="M452" s="94"/>
      <c r="N452" s="94"/>
      <c r="O452" s="94"/>
      <c r="P452" s="49" t="s">
        <v>485</v>
      </c>
    </row>
    <row r="453" spans="2:20" ht="20.100000000000001" customHeight="1">
      <c r="B453" s="186" t="s">
        <v>266</v>
      </c>
      <c r="C453" s="130"/>
      <c r="D453" s="130"/>
      <c r="E453" s="130"/>
      <c r="F453" s="130"/>
      <c r="G453" s="130"/>
      <c r="H453" s="109">
        <v>14</v>
      </c>
      <c r="I453" s="117"/>
      <c r="J453" s="117"/>
      <c r="K453" s="117"/>
      <c r="L453" s="117"/>
      <c r="M453" s="117"/>
      <c r="N453" s="117"/>
      <c r="O453" s="117"/>
      <c r="P453" s="37" t="s">
        <v>477</v>
      </c>
    </row>
    <row r="454" spans="2:20" ht="20.100000000000001" customHeight="1">
      <c r="B454" s="186" t="s">
        <v>267</v>
      </c>
      <c r="C454" s="130"/>
      <c r="D454" s="130"/>
      <c r="E454" s="130"/>
      <c r="F454" s="130"/>
      <c r="G454" s="130"/>
      <c r="H454" s="109">
        <v>87.5</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2</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2591</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2592</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15</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 customHeight="1">
      <c r="B479" s="280"/>
      <c r="C479" s="101" t="s">
        <v>284</v>
      </c>
      <c r="D479" s="102"/>
      <c r="E479" s="102"/>
      <c r="F479" s="102"/>
      <c r="G479" s="103"/>
      <c r="H479" s="121" t="s">
        <v>2593</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t="s">
        <v>2594</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2595</v>
      </c>
      <c r="L482" s="132"/>
      <c r="M482" s="35" t="s">
        <v>469</v>
      </c>
      <c r="N482" s="132" t="s">
        <v>2596</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t="s">
        <v>2597</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t="s">
        <v>2598</v>
      </c>
      <c r="I488" s="268"/>
      <c r="J488" s="268"/>
      <c r="K488" s="268"/>
      <c r="L488" s="268"/>
      <c r="M488" s="268"/>
      <c r="N488" s="268"/>
      <c r="O488" s="268"/>
      <c r="P488" s="269"/>
    </row>
    <row r="489" spans="2:16" ht="20.100000000000001" customHeight="1">
      <c r="B489" s="273"/>
      <c r="C489" s="101" t="s">
        <v>14</v>
      </c>
      <c r="D489" s="102"/>
      <c r="E489" s="102"/>
      <c r="F489" s="102"/>
      <c r="G489" s="103"/>
      <c r="H489" s="217" t="s">
        <v>2599</v>
      </c>
      <c r="I489" s="132"/>
      <c r="J489" s="35" t="s">
        <v>469</v>
      </c>
      <c r="K489" s="132" t="s">
        <v>2600</v>
      </c>
      <c r="L489" s="132"/>
      <c r="M489" s="35" t="s">
        <v>469</v>
      </c>
      <c r="N489" s="132" t="s">
        <v>2601</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2558</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2558</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2557</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2557</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t="s">
        <v>2602</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2557</v>
      </c>
      <c r="K522" s="108"/>
      <c r="L522" s="108"/>
      <c r="M522" s="108"/>
      <c r="N522" s="108"/>
      <c r="O522" s="109"/>
      <c r="P522" s="110"/>
      <c r="S522" s="15" t="str">
        <f>IF($F$519=MST!$I$6,IF(J522="","未記入",""),"")</f>
        <v/>
      </c>
    </row>
    <row r="523" spans="2:20" ht="20.100000000000001" customHeight="1">
      <c r="B523" s="111" t="s">
        <v>2514</v>
      </c>
      <c r="C523" s="112"/>
      <c r="D523" s="112"/>
      <c r="E523" s="113"/>
      <c r="F523" s="109" t="s">
        <v>2558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2603</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2603</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2603</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2603</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2557</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 sqref="R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2604</v>
      </c>
      <c r="K4" s="497"/>
      <c r="L4" s="497"/>
      <c r="M4" s="496" t="s">
        <v>2545</v>
      </c>
      <c r="N4" s="497"/>
      <c r="O4" s="497"/>
      <c r="P4" s="497"/>
      <c r="Q4" s="497"/>
      <c r="R4" s="65" t="s">
        <v>2564</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4" zoomScaleNormal="85" zoomScaleSheetLayoutView="100" workbookViewId="0">
      <selection activeCell="AE34" sqref="AE34:AN34"/>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t="s">
        <v>2557</v>
      </c>
      <c r="Q7" s="547"/>
      <c r="R7" s="547"/>
      <c r="S7" s="547"/>
      <c r="T7" s="547"/>
      <c r="U7" s="548"/>
      <c r="V7" s="589" t="s">
        <v>2564</v>
      </c>
      <c r="W7" s="589"/>
      <c r="X7" s="589"/>
      <c r="Y7" s="589"/>
      <c r="Z7" s="589"/>
      <c r="AA7" s="589"/>
      <c r="AB7" s="587"/>
      <c r="AC7" s="588"/>
      <c r="AD7" s="588"/>
      <c r="AE7" s="587" t="s">
        <v>2606</v>
      </c>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t="s">
        <v>2557</v>
      </c>
      <c r="Q8" s="550"/>
      <c r="R8" s="550"/>
      <c r="S8" s="550"/>
      <c r="T8" s="550"/>
      <c r="U8" s="551"/>
      <c r="V8" s="545" t="s">
        <v>2564</v>
      </c>
      <c r="W8" s="545"/>
      <c r="X8" s="545"/>
      <c r="Y8" s="545"/>
      <c r="Z8" s="545"/>
      <c r="AA8" s="545"/>
      <c r="AB8" s="554"/>
      <c r="AC8" s="555"/>
      <c r="AD8" s="555"/>
      <c r="AE8" s="554" t="s">
        <v>2606</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2558</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t="s">
        <v>2558</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t="s">
        <v>2558</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t="s">
        <v>2557</v>
      </c>
      <c r="Q12" s="550"/>
      <c r="R12" s="550"/>
      <c r="S12" s="550"/>
      <c r="T12" s="550"/>
      <c r="U12" s="551"/>
      <c r="V12" s="545" t="s">
        <v>2564</v>
      </c>
      <c r="W12" s="545"/>
      <c r="X12" s="545"/>
      <c r="Y12" s="545"/>
      <c r="Z12" s="545"/>
      <c r="AA12" s="545"/>
      <c r="AB12" s="554"/>
      <c r="AC12" s="555"/>
      <c r="AD12" s="555"/>
      <c r="AE12" s="554" t="s">
        <v>2606</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t="s">
        <v>2558</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t="s">
        <v>2557</v>
      </c>
      <c r="Q14" s="550"/>
      <c r="R14" s="550"/>
      <c r="S14" s="550"/>
      <c r="T14" s="550"/>
      <c r="U14" s="551"/>
      <c r="V14" s="545"/>
      <c r="W14" s="545"/>
      <c r="X14" s="545"/>
      <c r="Y14" s="545" t="s">
        <v>2564</v>
      </c>
      <c r="Z14" s="545"/>
      <c r="AA14" s="545"/>
      <c r="AB14" s="554" t="s">
        <v>2605</v>
      </c>
      <c r="AC14" s="555"/>
      <c r="AD14" s="555"/>
      <c r="AE14" s="554" t="s">
        <v>2607</v>
      </c>
      <c r="AF14" s="555"/>
      <c r="AG14" s="555"/>
      <c r="AH14" s="555"/>
      <c r="AI14" s="555"/>
      <c r="AJ14" s="555"/>
      <c r="AK14" s="555"/>
      <c r="AL14" s="555"/>
      <c r="AM14" s="555"/>
      <c r="AN14" s="592"/>
    </row>
    <row r="15" spans="1:44" s="72" customFormat="1" ht="39.9" customHeight="1" thickBot="1">
      <c r="A15" s="544"/>
      <c r="B15" s="535" t="s">
        <v>2524</v>
      </c>
      <c r="C15" s="535"/>
      <c r="D15" s="535"/>
      <c r="E15" s="535"/>
      <c r="F15" s="535"/>
      <c r="G15" s="535"/>
      <c r="H15" s="535"/>
      <c r="I15" s="535"/>
      <c r="J15" s="536"/>
      <c r="K15" s="537"/>
      <c r="L15" s="537"/>
      <c r="M15" s="537"/>
      <c r="N15" s="537"/>
      <c r="O15" s="538"/>
      <c r="P15" s="536" t="s">
        <v>2557</v>
      </c>
      <c r="Q15" s="537"/>
      <c r="R15" s="537"/>
      <c r="S15" s="537"/>
      <c r="T15" s="537"/>
      <c r="U15" s="538"/>
      <c r="V15" s="539" t="s">
        <v>2564</v>
      </c>
      <c r="W15" s="539"/>
      <c r="X15" s="539"/>
      <c r="Y15" s="539"/>
      <c r="Z15" s="539"/>
      <c r="AA15" s="539"/>
      <c r="AB15" s="540"/>
      <c r="AC15" s="541"/>
      <c r="AD15" s="541"/>
      <c r="AE15" s="540" t="s">
        <v>2606</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t="s">
        <v>2557</v>
      </c>
      <c r="Q17" s="547"/>
      <c r="R17" s="547"/>
      <c r="S17" s="547"/>
      <c r="T17" s="547"/>
      <c r="U17" s="548"/>
      <c r="V17" s="589" t="s">
        <v>2564</v>
      </c>
      <c r="W17" s="589"/>
      <c r="X17" s="589"/>
      <c r="Y17" s="589"/>
      <c r="Z17" s="589"/>
      <c r="AA17" s="589"/>
      <c r="AB17" s="587"/>
      <c r="AC17" s="588"/>
      <c r="AD17" s="588"/>
      <c r="AE17" s="587" t="s">
        <v>2606</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t="s">
        <v>2557</v>
      </c>
      <c r="Q18" s="550"/>
      <c r="R18" s="550"/>
      <c r="S18" s="550"/>
      <c r="T18" s="550"/>
      <c r="U18" s="551"/>
      <c r="V18" s="545" t="s">
        <v>2564</v>
      </c>
      <c r="W18" s="545"/>
      <c r="X18" s="545"/>
      <c r="Y18" s="545"/>
      <c r="Z18" s="545"/>
      <c r="AA18" s="545"/>
      <c r="AB18" s="554"/>
      <c r="AC18" s="555"/>
      <c r="AD18" s="555"/>
      <c r="AE18" s="554" t="s">
        <v>2606</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t="s">
        <v>2557</v>
      </c>
      <c r="Q19" s="550"/>
      <c r="R19" s="550"/>
      <c r="S19" s="550"/>
      <c r="T19" s="550"/>
      <c r="U19" s="551"/>
      <c r="V19" s="545" t="s">
        <v>2564</v>
      </c>
      <c r="W19" s="545"/>
      <c r="X19" s="545"/>
      <c r="Y19" s="545"/>
      <c r="Z19" s="545"/>
      <c r="AA19" s="545"/>
      <c r="AB19" s="554"/>
      <c r="AC19" s="555"/>
      <c r="AD19" s="555"/>
      <c r="AE19" s="554" t="s">
        <v>2606</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t="s">
        <v>2558</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2558</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2557</v>
      </c>
      <c r="Q22" s="550"/>
      <c r="R22" s="550"/>
      <c r="S22" s="550"/>
      <c r="T22" s="550"/>
      <c r="U22" s="551"/>
      <c r="V22" s="545" t="s">
        <v>2564</v>
      </c>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2557</v>
      </c>
      <c r="Q23" s="550"/>
      <c r="R23" s="550"/>
      <c r="S23" s="550"/>
      <c r="T23" s="550"/>
      <c r="U23" s="551"/>
      <c r="V23" s="545"/>
      <c r="W23" s="545"/>
      <c r="X23" s="545"/>
      <c r="Y23" s="545" t="s">
        <v>2564</v>
      </c>
      <c r="Z23" s="545"/>
      <c r="AA23" s="545"/>
      <c r="AB23" s="554" t="s">
        <v>2608</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t="s">
        <v>2557</v>
      </c>
      <c r="Q24" s="550"/>
      <c r="R24" s="550"/>
      <c r="S24" s="550"/>
      <c r="T24" s="550"/>
      <c r="U24" s="551"/>
      <c r="V24" s="545" t="s">
        <v>2564</v>
      </c>
      <c r="W24" s="545"/>
      <c r="X24" s="545"/>
      <c r="Y24" s="545"/>
      <c r="Z24" s="545"/>
      <c r="AA24" s="545"/>
      <c r="AB24" s="554"/>
      <c r="AC24" s="555"/>
      <c r="AD24" s="555"/>
      <c r="AE24" s="554" t="s">
        <v>2606</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t="s">
        <v>2558</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2558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2558</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t="s">
        <v>2558</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t="s">
        <v>2558</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t="s">
        <v>2557</v>
      </c>
      <c r="Q31" s="550"/>
      <c r="R31" s="550"/>
      <c r="S31" s="550"/>
      <c r="T31" s="550"/>
      <c r="U31" s="551"/>
      <c r="V31" s="545" t="s">
        <v>2564</v>
      </c>
      <c r="W31" s="545"/>
      <c r="X31" s="545"/>
      <c r="Y31" s="545"/>
      <c r="Z31" s="545"/>
      <c r="AA31" s="545"/>
      <c r="AB31" s="554"/>
      <c r="AC31" s="555"/>
      <c r="AD31" s="555"/>
      <c r="AE31" s="554" t="s">
        <v>2606</v>
      </c>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t="s">
        <v>2557</v>
      </c>
      <c r="Q32" s="557"/>
      <c r="R32" s="557"/>
      <c r="S32" s="557"/>
      <c r="T32" s="557"/>
      <c r="U32" s="558"/>
      <c r="V32" s="590" t="s">
        <v>2564</v>
      </c>
      <c r="W32" s="590"/>
      <c r="X32" s="590"/>
      <c r="Y32" s="590"/>
      <c r="Z32" s="590"/>
      <c r="AA32" s="590"/>
      <c r="AB32" s="593"/>
      <c r="AC32" s="594"/>
      <c r="AD32" s="594"/>
      <c r="AE32" s="593" t="s">
        <v>2609</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t="s">
        <v>2557</v>
      </c>
      <c r="Q34" s="547"/>
      <c r="R34" s="547"/>
      <c r="S34" s="547"/>
      <c r="T34" s="547"/>
      <c r="U34" s="548"/>
      <c r="V34" s="589"/>
      <c r="W34" s="589"/>
      <c r="X34" s="589"/>
      <c r="Y34" s="589" t="s">
        <v>2564</v>
      </c>
      <c r="Z34" s="589"/>
      <c r="AA34" s="589"/>
      <c r="AB34" s="587" t="s">
        <v>2605</v>
      </c>
      <c r="AC34" s="588"/>
      <c r="AD34" s="588"/>
      <c r="AE34" s="587" t="s">
        <v>2607</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t="s">
        <v>2558</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t="s">
        <v>2558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住宅型有料老人ホームこぶし 有限会社ぽぷら</cp:lastModifiedBy>
  <cp:lastPrinted>2025-10-08T04:46:49Z</cp:lastPrinted>
  <dcterms:created xsi:type="dcterms:W3CDTF">2020-12-23T05:28:24Z</dcterms:created>
  <dcterms:modified xsi:type="dcterms:W3CDTF">2025-10-08T04:46:52Z</dcterms:modified>
</cp:coreProperties>
</file>