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11.146\エレナe\有料老人ホーム　専用\専用\運営懇談会・現況報告\R6年\R6.現況報告　提出書類\R6.現況に関する報告　提出書類\"/>
    </mc:Choice>
  </mc:AlternateContent>
  <xr:revisionPtr revIDLastSave="0" documentId="13_ncr:1_{1360B7EF-F683-48DE-8BB9-5F77D329D514}"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<sst xmlns="http://schemas.openxmlformats.org/spreadsheetml/2006/main" count="3089" uniqueCount="2595">
  <si>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</si>
  <si>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</si>
  <si>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</si>
  <si>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</si>
  <si>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</si>
  <si>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</si>
  <si>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</si>
  <si>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</si>
  <si>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</si>
  <si>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</si>
  <si>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</si>
  <si>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</si>
  <si>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</si>
  <si>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</si>
  <si>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</si>
  <si>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</si>
  <si>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</si>
  <si>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</si>
  <si>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</si>
  <si>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</si>
  <si>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</si>
  <si>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</si>
  <si>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</si>
  <si>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</si>
  <si>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</si>
  <si>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</si>
  <si>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</si>
  <si>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</si>
  <si>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</si>
  <si>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</si>
  <si>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</si>
  <si>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</si>
  <si>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</si>
  <si>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</si>
  <si>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</si>
  <si>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</si>
  <si>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</si>
  <si>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</si>
  <si>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</si>
  <si>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</si>
  <si>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</si>
  <si>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</si>
  <si>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</si>
  <si>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</si>
  <si>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</si>
  <si>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</si>
  <si>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</si>
  <si>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</si>
  <si>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</si>
  <si>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</si>
  <si>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</si>
  <si>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</si>
  <si>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</si>
  <si>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</si>
  <si>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</si>
  <si>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</si>
  <si>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</si>
  <si>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</si>
  <si>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</si>
  <si>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</si>
  <si>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</si>
  <si>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</si>
  <si>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</si>
  <si>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</si>
  <si>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</si>
  <si>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</si>
  <si>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</si>
  <si>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</si>
  <si>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</si>
  <si>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</si>
  <si>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</si>
  <si>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</si>
  <si>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</si>
  <si>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</si>
  <si>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</si>
  <si>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</si>
  <si>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</si>
  <si>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</si>
  <si>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</si>
  <si>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</si>
  <si>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</si>
  <si>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</si>
  <si>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</si>
  <si>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</si>
  <si>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</si>
  <si>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</si>
  <si>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</si>
  <si>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</si>
  <si>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</si>
  <si>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</si>
  <si>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</si>
  <si>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</si>
  <si>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</si>
  <si>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</si>
  <si>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</si>
  <si>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</si>
  <si>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</si>
  <si>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</si>
  <si>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</si>
  <si>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</si>
  <si>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</si>
  <si>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</si>
  <si>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</si>
  <si>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</si>
  <si>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</si>
  <si>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</si>
  <si>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</si>
  <si>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</si>
  <si>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</si>
  <si>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</si>
  <si>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</si>
  <si>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</si>
  <si>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</si>
  <si>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</si>
  <si>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</si>
  <si>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</si>
  <si>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</si>
  <si>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</si>
  <si>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</si>
  <si>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</si>
  <si>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</si>
  <si>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</si>
  <si>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</si>
  <si>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</si>
  <si>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</si>
  <si>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</si>
  <si>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</si>
  <si>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</si>
  <si>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</si>
  <si>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</si>
  <si>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</si>
  <si>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</si>
  <si>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</si>
  <si>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</si>
  <si>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</si>
  <si>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</si>
  <si>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</si>
  <si>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</si>
  <si>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</si>
  <si>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</si>
  <si>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</si>
  <si>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</si>
  <si>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</si>
  <si>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</si>
  <si>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</si>
  <si>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</si>
  <si>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</si>
  <si>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</si>
  <si>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</si>
  <si>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</si>
  <si>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</si>
  <si>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</si>
  <si>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</si>
  <si>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</si>
  <si>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</si>
  <si>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</si>
  <si>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</si>
  <si>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</si>
  <si>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</si>
  <si>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</si>
  <si>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</si>
  <si>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</si>
  <si>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</si>
  <si>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</si>
  <si>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</si>
  <si>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</si>
  <si>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</si>
  <si>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</si>
  <si>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</si>
  <si>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</si>
  <si>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</si>
  <si>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</si>
  <si>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</si>
  <si>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</si>
  <si>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</si>
  <si>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</si>
  <si>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</si>
  <si>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</si>
  <si>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</si>
  <si>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</si>
  <si>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</si>
  <si>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</si>
  <si>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</si>
  <si>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</si>
  <si>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</si>
  <si>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</si>
  <si>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</si>
  <si>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</si>
  <si>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</si>
  <si>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</si>
  <si>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</si>
  <si>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</si>
  <si>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</si>
  <si>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</si>
  <si>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</si>
  <si>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</si>
  <si>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</si>
  <si>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</si>
  <si>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</si>
  <si>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</si>
  <si>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</si>
  <si>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</si>
  <si>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</si>
  <si>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</si>
  <si>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</si>
  <si>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</si>
  <si>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</si>
  <si>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</si>
  <si>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</si>
  <si>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</si>
  <si>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</si>
  <si>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</si>
  <si>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</si>
  <si>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</si>
  <si>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</si>
  <si>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</si>
  <si>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</si>
  <si>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</si>
  <si>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</si>
  <si>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</si>
  <si>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</si>
  <si>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</si>
  <si>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</si>
  <si>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</si>
  <si>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</si>
  <si>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</si>
  <si>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</si>
  <si>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</si>
  <si>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</si>
  <si>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</si>
  <si>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</si>
  <si>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</si>
  <si>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</si>
  <si>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</si>
  <si>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</si>
  <si>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</si>
  <si>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</si>
  <si>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</si>
  <si>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</si>
  <si>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</si>
  <si>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</si>
  <si>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</si>
  <si>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</si>
  <si>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</si>
  <si>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</si>
  <si>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</si>
  <si>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</si>
  <si>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</si>
  <si>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</si>
  <si>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</si>
  <si>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</si>
  <si>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</si>
  <si>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</si>
  <si>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</si>
  <si>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</si>
  <si>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</si>
  <si>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</si>
  <si>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</si>
  <si>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</si>
  <si>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</si>
  <si>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</si>
  <si>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</si>
  <si>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</si>
  <si>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</si>
  <si>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</si>
  <si>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</si>
  <si>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</si>
  <si>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</si>
  <si>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</si>
  <si>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</si>
  <si>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</si>
  <si>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</si>
  <si>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</si>
  <si>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</si>
  <si>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</si>
  <si>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</si>
  <si>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</si>
  <si>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</si>
  <si>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</si>
  <si>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</si>
  <si>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</si>
  <si>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</si>
  <si>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</si>
  <si>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</si>
  <si>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</si>
  <si>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</si>
  <si>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</si>
  <si>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</si>
  <si>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</si>
  <si>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</si>
  <si>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</si>
  <si>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</si>
  <si>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</si>
  <si>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</si>
  <si>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</si>
  <si>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</si>
  <si>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</si>
  <si>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</si>
  <si>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</si>
  <si>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</si>
  <si>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</si>
  <si>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</si>
  <si>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</si>
  <si>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</si>
  <si>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</si>
  <si>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</si>
  <si>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</si>
  <si>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</si>
  <si>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</si>
  <si>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</si>
  <si>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</si>
  <si>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</si>
  <si>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</si>
  <si>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</si>
  <si>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</si>
  <si>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</si>
  <si>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</si>
  <si>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</si>
  <si>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</si>
  <si>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</si>
  <si>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</si>
  <si>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</si>
  <si>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</si>
  <si>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</si>
  <si>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</si>
  <si>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</si>
  <si>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</si>
  <si>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</si>
  <si>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</si>
  <si>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</si>
  <si>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</si>
  <si>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</si>
  <si>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</si>
  <si>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</si>
  <si>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</si>
  <si>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</si>
  <si>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</si>
  <si>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</si>
  <si>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</si>
  <si>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</si>
  <si>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</si>
  <si>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</si>
  <si>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</si>
  <si>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</si>
  <si>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</si>
  <si>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</si>
  <si>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</si>
  <si>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</si>
  <si>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</si>
  <si>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</si>
  <si>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</si>
  <si>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</si>
  <si>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</si>
  <si>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</si>
  <si>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</si>
  <si>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</si>
  <si>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</si>
  <si>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</si>
  <si>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</si>
  <si>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</si>
  <si>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</si>
  <si>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</si>
  <si>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</si>
  <si>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</si>
  <si>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</si>
  <si>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</si>
  <si>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</si>
  <si>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</si>
  <si>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</si>
  <si>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</si>
  <si>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</si>
  <si>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</si>
  <si>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</si>
  <si>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</si>
  <si>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</si>
  <si>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</si>
  <si>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</si>
  <si>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</si>
  <si>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</si>
  <si>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</si>
  <si>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</si>
  <si>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</si>
  <si>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</si>
  <si>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</si>
  <si>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</si>
  <si>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</si>
  <si>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</si>
  <si>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</si>
  <si>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</si>
  <si>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</si>
  <si>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</si>
  <si>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</si>
  <si>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</si>
  <si>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</si>
  <si>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</si>
  <si>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</si>
  <si>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</si>
  <si>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</si>
  <si>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</si>
  <si>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</si>
  <si>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</si>
  <si>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</si>
  <si>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</si>
  <si>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</si>
  <si>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</si>
  <si>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</si>
  <si>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</si>
  <si>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</si>
  <si>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</si>
  <si>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</si>
  <si>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</si>
  <si>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</si>
  <si>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</si>
  <si>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</si>
  <si>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</si>
  <si>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</si>
  <si>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</si>
  <si>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</si>
  <si>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</si>
  <si>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</si>
  <si>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</si>
  <si>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</si>
  <si>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</si>
  <si>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</si>
  <si>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</si>
  <si>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</si>
  <si>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</si>
  <si>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</si>
  <si>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</si>
  <si>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</si>
  <si>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</si>
  <si>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</si>
  <si>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</si>
  <si>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</si>
  <si>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</si>
  <si>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</si>
  <si>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</si>
  <si>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</si>
  <si>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</si>
  <si>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</si>
  <si>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</si>
  <si>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</si>
  <si>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</si>
  <si>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</si>
  <si>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</si>
  <si>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</si>
  <si>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</si>
  <si>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</si>
  <si>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</si>
  <si>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</si>
  <si>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</si>
  <si>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</si>
  <si>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</si>
  <si>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</si>
  <si>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</si>
  <si>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</si>
  <si>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</si>
  <si>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</si>
  <si>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</si>
  <si>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</si>
  <si>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</si>
  <si>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</si>
  <si>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</si>
  <si>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</si>
  <si>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</si>
  <si>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</si>
  <si>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</si>
  <si>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</si>
  <si>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</si>
  <si>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</si>
  <si>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</si>
  <si>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</si>
  <si>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</si>
  <si>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</si>
  <si>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</si>
  <si>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</si>
  <si>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</si>
  <si>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</si>
  <si>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</si>
  <si>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</si>
  <si>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</si>
  <si>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</si>
  <si>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</si>
  <si>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</si>
  <si>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</si>
  <si>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</si>
  <si>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</si>
  <si>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</si>
  <si>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</si>
  <si>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</si>
  <si>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</si>
  <si>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</si>
  <si>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</si>
  <si>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</si>
  <si>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</si>
  <si>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</si>
  <si>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</si>
  <si>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</si>
  <si>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</si>
  <si>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</si>
  <si>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</si>
  <si>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</si>
  <si>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</si>
  <si>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</si>
  <si>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</si>
  <si>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</si>
  <si>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</si>
  <si>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</si>
  <si>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</si>
  <si>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</si>
  <si>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</si>
  <si>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</si>
  <si>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</si>
  <si>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</si>
  <si>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</si>
  <si>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</si>
  <si>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</si>
  <si>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</si>
  <si>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</si>
  <si>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</si>
  <si>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</si>
  <si>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</si>
  <si>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</si>
  <si>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</si>
  <si>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</si>
  <si>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</si>
  <si>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</si>
  <si>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</si>
  <si>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</si>
  <si>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</si>
  <si>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</si>
  <si>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</si>
  <si>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</si>
  <si>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</si>
  <si>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</si>
  <si>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</si>
  <si>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</si>
  <si>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</si>
  <si>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</si>
  <si>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</si>
  <si>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</si>
  <si>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</si>
  <si>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</si>
  <si>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</si>
  <si>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</si>
  <si>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</si>
  <si>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</si>
  <si>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</si>
  <si>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</si>
  <si>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</si>
  <si>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</si>
  <si>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</si>
  <si>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</si>
  <si>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</si>
  <si>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</si>
  <si>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</si>
  <si>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</si>
  <si>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</si>
  <si>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</si>
  <si>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</si>
  <si>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</si>
  <si>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</si>
  <si>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</si>
  <si>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</si>
  <si>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</si>
  <si>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</si>
  <si>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</si>
  <si>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</si>
  <si>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</si>
  <si>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</si>
  <si>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</si>
  <si>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</si>
  <si>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</si>
  <si>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</si>
  <si>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</si>
  <si>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</si>
  <si>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</si>
  <si>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</si>
  <si>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</si>
  <si>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</si>
  <si>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</si>
  <si>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</si>
  <si>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</si>
  <si>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</si>
  <si>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</si>
  <si>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</si>
  <si>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</si>
  <si>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</si>
  <si>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</si>
  <si>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</si>
  <si>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</si>
  <si>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</si>
  <si>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</si>
  <si>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</si>
  <si>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</si>
  <si>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</si>
  <si>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</si>
  <si>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</si>
  <si>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</si>
  <si>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</si>
  <si>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</si>
  <si>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</si>
  <si>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</si>
  <si>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</si>
  <si>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</si>
  <si>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</si>
  <si>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</si>
  <si>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</si>
  <si>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</si>
  <si>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</si>
  <si>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</si>
  <si>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</si>
  <si>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</si>
  <si>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</si>
  <si>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</si>
  <si>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</si>
  <si>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</si>
  <si>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</si>
  <si>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</si>
  <si>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</si>
  <si>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</si>
  <si>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</si>
  <si>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</si>
  <si>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</si>
  <si>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</si>
  <si>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</si>
  <si>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</si>
  <si>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</si>
  <si>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</si>
  <si>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</si>
  <si>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</si>
  <si>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</si>
  <si>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</si>
  <si>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</si>
  <si>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</si>
  <si>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</si>
  <si>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</si>
  <si>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</si>
  <si>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</si>
  <si>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</si>
  <si>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</si>
  <si>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</si>
  <si>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</si>
  <si>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</si>
  <si>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</si>
  <si>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</si>
  <si>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</si>
  <si>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</si>
  <si>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</si>
  <si>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</si>
  <si>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</si>
  <si>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</si>
  <si>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</si>
  <si>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</si>
  <si>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</si>
  <si>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</si>
  <si>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</si>
  <si>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</si>
  <si>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</si>
  <si>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</si>
  <si>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</si>
  <si>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</si>
  <si>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</si>
  <si>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</si>
  <si>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</si>
  <si>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</si>
  <si>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</si>
  <si>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</si>
  <si>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</si>
  <si>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</si>
  <si>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</si>
  <si>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</si>
  <si>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</si>
  <si>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</si>
  <si>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</si>
  <si>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</si>
  <si>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</si>
  <si>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</si>
  <si>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</si>
  <si>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</si>
  <si>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</si>
  <si>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</si>
  <si>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</si>
  <si>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</si>
  <si>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</si>
  <si>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</si>
  <si>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</si>
  <si>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</si>
  <si>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</si>
  <si>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</si>
  <si>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</si>
  <si>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</si>
  <si>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</si>
  <si>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</si>
  <si>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</si>
  <si>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</si>
  <si>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</si>
  <si>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</si>
  <si>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</si>
  <si>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</si>
  <si>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</si>
  <si>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</si>
  <si>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</si>
  <si>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</si>
  <si>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</si>
  <si>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</si>
  <si>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</si>
  <si>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</si>
  <si>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</si>
  <si>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</si>
  <si>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</si>
  <si>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</si>
  <si>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</si>
  <si>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</si>
  <si>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</si>
  <si>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</si>
  <si>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</si>
  <si>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</si>
  <si>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</si>
  <si>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</si>
  <si>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</si>
  <si>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</si>
  <si>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</si>
  <si>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</si>
  <si>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</si>
  <si>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</si>
  <si>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</si>
  <si>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</si>
  <si>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</si>
  <si>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</si>
  <si>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</si>
  <si>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</si>
  <si>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</si>
  <si>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</si>
  <si>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</si>
  <si>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</si>
  <si>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</si>
  <si>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</si>
  <si>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</si>
  <si>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</si>
  <si>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</si>
  <si>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</si>
  <si>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</si>
  <si>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</si>
  <si>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</si>
  <si>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</si>
  <si>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</si>
  <si>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</si>
  <si>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</si>
  <si>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</si>
  <si>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</si>
  <si>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</si>
  <si>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</si>
  <si>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</si>
  <si>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</si>
  <si>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</si>
  <si>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</si>
  <si>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</si>
  <si>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</si>
  <si>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</si>
  <si>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</si>
  <si>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</si>
  <si>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</si>
  <si>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</si>
  <si>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</si>
  <si>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</si>
  <si>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</si>
  <si>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</si>
  <si>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</si>
  <si>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</si>
  <si>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</si>
  <si>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</si>
  <si>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</si>
  <si>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</si>
  <si>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</si>
  <si>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</si>
  <si>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</si>
  <si>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</si>
  <si>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</si>
  <si>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</si>
  <si>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</si>
  <si>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</si>
  <si>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</si>
  <si>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</si>
  <si>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</si>
  <si>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</si>
  <si>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</si>
  <si>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</si>
  <si>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</si>
  <si>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</si>
  <si>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</si>
  <si>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</si>
  <si>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</si>
  <si>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</si>
  <si>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</si>
  <si>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</si>
  <si>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</si>
  <si>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</si>
  <si>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</si>
  <si>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</si>
  <si>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</si>
  <si>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</si>
  <si>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</si>
  <si>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</si>
  <si>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</si>
  <si>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</si>
  <si>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</si>
  <si>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</si>
  <si>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</si>
  <si>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</si>
  <si>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</si>
  <si>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</si>
  <si>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</si>
  <si>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</si>
  <si>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</si>
  <si>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</si>
  <si>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</si>
  <si>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</si>
  <si>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</si>
  <si>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</si>
  <si>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</si>
  <si>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</si>
  <si>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</si>
  <si>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</si>
  <si>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</si>
  <si>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</si>
  <si>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</si>
  <si>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</si>
  <si>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</si>
  <si>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</si>
  <si>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</si>
  <si>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</si>
  <si>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</si>
  <si>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</si>
  <si>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</si>
  <si>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</si>
  <si>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</si>
  <si>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</si>
  <si>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</si>
  <si>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</si>
  <si>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</si>
  <si>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</si>
  <si>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</si>
  <si>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</si>
  <si>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</si>
  <si>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</si>
  <si>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</si>
  <si>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</si>
  <si>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</si>
  <si>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</si>
  <si>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</si>
  <si>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</si>
  <si>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</si>
  <si>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</si>
  <si>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</si>
  <si>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</si>
  <si>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</si>
  <si>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</si>
  <si>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</si>
  <si>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</si>
  <si>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</si>
  <si>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</si>
  <si>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</si>
  <si>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</si>
  <si>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</si>
  <si>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</si>
  <si>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</si>
  <si>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</si>
  <si>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</si>
  <si>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</si>
  <si>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</si>
  <si>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</si>
  <si>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</si>
  <si>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</si>
  <si>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</si>
  <si>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</si>
  <si>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</si>
  <si>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</si>
  <si>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</si>
  <si>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</si>
  <si>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</si>
  <si>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</si>
  <si>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</si>
  <si>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</si>
  <si>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</si>
  <si>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</si>
  <si>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</si>
  <si>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</si>
  <si>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</si>
  <si>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</si>
  <si>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</si>
  <si>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</si>
  <si>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</si>
  <si>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</si>
  <si>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</si>
  <si>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</si>
  <si>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</si>
  <si>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</si>
  <si>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</si>
  <si>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</si>
  <si>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</si>
  <si>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</si>
  <si>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</si>
  <si>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</si>
  <si>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</si>
  <si>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</si>
  <si>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</si>
  <si>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</si>
  <si>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</si>
  <si>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</si>
  <si>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</si>
  <si>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</si>
  <si>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</si>
  <si>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</si>
  <si>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</si>
  <si>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</si>
  <si>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</si>
  <si>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</si>
  <si>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</si>
  <si>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</si>
  <si>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</si>
  <si>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</si>
  <si>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</si>
  <si>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</si>
  <si>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</si>
  <si>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</si>
  <si>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</si>
  <si>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</si>
  <si>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</si>
  <si>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</si>
  <si>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</si>
  <si>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</si>
  <si>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</si>
  <si>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</si>
  <si>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</si>
  <si>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</si>
  <si>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</si>
  <si>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</si>
  <si>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</si>
  <si>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</si>
  <si>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</si>
  <si>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</si>
  <si>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</si>
  <si>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</si>
  <si>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</si>
  <si>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</si>
  <si>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</si>
  <si>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</si>
  <si>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</si>
  <si>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</si>
  <si>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</si>
  <si>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</si>
  <si>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</si>
  <si>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</si>
  <si>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</si>
  <si>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</si>
  <si>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</si>
  <si>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</si>
  <si>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</si>
  <si>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</si>
  <si>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</si>
  <si>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</si>
  <si>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</si>
  <si>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</si>
  <si>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</si>
  <si>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</si>
  <si>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</si>
  <si>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</si>
  <si>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</si>
  <si>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</si>
  <si>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</si>
  <si>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</si>
  <si>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</si>
  <si>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</si>
  <si>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</si>
  <si>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</si>
  <si>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</si>
  <si>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</si>
  <si>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</si>
  <si>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</si>
  <si>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</si>
  <si>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</si>
  <si>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</si>
  <si>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</si>
  <si>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</si>
  <si>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</si>
  <si>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</si>
  <si>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</si>
  <si>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</si>
  <si>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</si>
  <si>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</si>
  <si>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</si>
  <si>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</si>
  <si>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</si>
  <si>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</si>
  <si>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</si>
  <si>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</si>
  <si>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</si>
  <si>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</si>
  <si>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</si>
  <si>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</si>
  <si>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</si>
  <si>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</si>
  <si>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</si>
  <si>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</si>
  <si>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</si>
  <si>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</si>
  <si>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</si>
  <si>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</si>
  <si>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</si>
  <si>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</si>
  <si>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</si>
  <si>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</si>
  <si>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</si>
  <si>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</si>
  <si>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</si>
  <si>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</si>
  <si>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</si>
  <si>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</si>
  <si>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</si>
  <si>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</si>
  <si>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</si>
  <si>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</si>
  <si>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</si>
  <si>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</si>
  <si>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</si>
  <si>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</si>
  <si>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</si>
  <si>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</si>
  <si>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</si>
  <si>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</si>
  <si>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</si>
  <si>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</si>
  <si>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</si>
  <si>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</si>
  <si>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</si>
  <si>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</si>
  <si>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</si>
  <si>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</si>
  <si>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</si>
  <si>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</si>
  <si>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</si>
  <si>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</si>
  <si>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</si>
  <si>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</si>
  <si>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</si>
  <si>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</si>
  <si>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</si>
  <si>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</si>
  <si>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</si>
  <si>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</si>
  <si>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</si>
  <si>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</si>
  <si>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</si>
  <si>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</si>
  <si>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</si>
  <si>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</si>
  <si>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</si>
  <si>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</si>
  <si>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</si>
  <si>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</si>
  <si>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</si>
  <si>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</si>
  <si>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</si>
  <si>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</si>
  <si>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</si>
  <si>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</si>
  <si>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</si>
  <si>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</si>
  <si>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</si>
  <si>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</si>
  <si>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</si>
  <si>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</si>
  <si>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</si>
  <si>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</si>
  <si>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</si>
  <si>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</si>
  <si>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</si>
  <si>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</si>
  <si>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</si>
  <si>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</si>
  <si>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</si>
  <si>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</si>
  <si>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</si>
  <si>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</si>
  <si>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</si>
  <si>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</si>
  <si>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</si>
  <si>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</si>
  <si>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</si>
  <si>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</si>
  <si>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</si>
  <si>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</si>
  <si>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</si>
  <si>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</si>
  <si>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</si>
  <si>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</si>
  <si>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</si>
  <si>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</si>
  <si>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</si>
  <si>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</si>
  <si>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</si>
  <si>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</si>
  <si>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</si>
  <si>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</si>
  <si>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</si>
  <si>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</si>
  <si>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</si>
  <si>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</si>
  <si>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</si>
  <si>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</si>
  <si>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</si>
  <si>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</si>
  <si>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</si>
  <si>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</si>
  <si>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</si>
  <si>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</si>
  <si>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</si>
  <si>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</si>
  <si>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</si>
  <si>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</si>
  <si>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</si>
  <si>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</si>
  <si>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</si>
  <si>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</si>
  <si>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</si>
  <si>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</si>
  <si>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</si>
  <si>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</si>
  <si>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</si>
  <si>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</si>
  <si>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</si>
  <si>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</si>
  <si>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</si>
  <si>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</si>
  <si>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</si>
  <si>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</si>
  <si>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</si>
  <si>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</si>
  <si>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</si>
  <si>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</si>
  <si>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</si>
  <si>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</si>
  <si>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</si>
  <si>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</si>
  <si>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</si>
  <si>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</si>
  <si>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</si>
  <si>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</si>
  <si>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</si>
  <si>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</si>
  <si>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</si>
  <si>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</si>
  <si>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</si>
  <si>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</si>
  <si>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</si>
  <si>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</si>
  <si>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</si>
  <si>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</si>
  <si>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</si>
  <si>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</si>
  <si>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</si>
  <si>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</si>
  <si>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</si>
  <si>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</si>
  <si>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</si>
  <si>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</si>
  <si>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</si>
  <si>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</si>
  <si>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</si>
  <si>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</si>
  <si>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</si>
  <si>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</si>
  <si>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</si>
  <si>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</si>
  <si>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</si>
  <si>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</si>
  <si>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</si>
  <si>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</si>
  <si>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</si>
  <si>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</si>
  <si>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</si>
  <si>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</si>
  <si>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</si>
  <si>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</si>
  <si>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</si>
  <si>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</si>
  <si>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</si>
  <si>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</si>
  <si>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</si>
  <si>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</si>
  <si>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</si>
  <si>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</si>
  <si>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</si>
  <si>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</si>
  <si>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</si>
  <si>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</si>
  <si>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</si>
  <si>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</si>
  <si>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</si>
  <si>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</si>
  <si>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</si>
  <si>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</si>
  <si>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</si>
  <si>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</si>
  <si>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</si>
  <si>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</si>
  <si>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</si>
  <si>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</si>
  <si>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</si>
  <si>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</si>
  <si>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</si>
  <si>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</si>
  <si>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</si>
  <si>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</si>
  <si>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</si>
  <si>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</si>
  <si>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</si>
  <si>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</si>
  <si>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</si>
  <si>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</si>
  <si>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</si>
  <si>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</si>
  <si>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</si>
  <si>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</si>
  <si>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</si>
  <si>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</si>
  <si>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</si>
  <si>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</si>
  <si>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</si>
  <si>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</si>
  <si>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</si>
  <si>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</si>
  <si>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</si>
  <si>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</si>
  <si>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</si>
  <si>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</si>
  <si>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</si>
  <si>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</si>
  <si>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</si>
  <si>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</si>
  <si>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</si>
  <si>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</si>
  <si>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</si>
  <si>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</si>
  <si>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</si>
  <si>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</si>
  <si>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</si>
  <si>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</si>
  <si>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</si>
  <si>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</si>
  <si>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</si>
  <si>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</si>
  <si>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</si>
  <si>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</si>
  <si>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</si>
  <si>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</si>
  <si>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</si>
  <si>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</si>
  <si>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</si>
  <si>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</si>
  <si>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</si>
  <si>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</si>
  <si>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</si>
  <si>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</si>
  <si>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</si>
  <si>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</si>
  <si>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</si>
  <si>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</si>
  <si>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</si>
  <si>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</si>
  <si>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</si>
  <si>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</si>
  <si>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</si>
  <si>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</si>
  <si>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</si>
  <si>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</si>
  <si>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</si>
  <si>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</si>
  <si>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</si>
  <si>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</si>
  <si>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</si>
  <si>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</si>
  <si>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</si>
  <si>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</si>
  <si>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</si>
  <si>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</si>
  <si>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</si>
  <si>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</si>
  <si>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</si>
  <si>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</si>
  <si>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</si>
  <si>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</si>
  <si>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</si>
  <si>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</si>
  <si>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</si>
  <si>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</si>
  <si>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</si>
  <si>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</si>
  <si>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</si>
  <si>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</si>
  <si>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</si>
  <si>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</si>
  <si>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</si>
  <si>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</si>
  <si>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</si>
  <si>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</si>
  <si>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</si>
  <si>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</si>
  <si>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</si>
  <si>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</si>
  <si>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</si>
  <si>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</si>
  <si>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</si>
  <si>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</si>
  <si>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</si>
  <si>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</si>
  <si>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</si>
  <si>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</si>
  <si>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</si>
  <si>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</si>
  <si>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</si>
  <si>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</si>
  <si>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</si>
  <si>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</si>
  <si>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</si>
  <si>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</si>
  <si>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</si>
  <si>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</si>
  <si>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</si>
  <si>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</si>
  <si>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</si>
  <si>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</si>
  <si>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</si>
  <si>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</si>
  <si>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</si>
  <si>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</si>
  <si>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</si>
  <si>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</si>
  <si>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</si>
  <si>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</si>
  <si>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</si>
  <si>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</si>
  <si>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</si>
  <si>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</si>
  <si>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</si>
  <si>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</si>
  <si>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</si>
  <si>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</si>
  <si>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</si>
  <si>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</si>
  <si>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</si>
  <si>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</si>
  <si>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</si>
  <si>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</si>
  <si>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</si>
  <si>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</si>
  <si>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</si>
  <si>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</si>
  <si>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</si>
  <si>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</si>
  <si>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</si>
  <si>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</si>
  <si>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</si>
  <si>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</si>
  <si>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</si>
  <si>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</si>
  <si>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</si>
  <si>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</si>
  <si>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</si>
  <si>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</si>
  <si>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</si>
  <si>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</si>
  <si>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</si>
  <si>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</si>
  <si>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</si>
  <si>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</si>
  <si>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</si>
  <si>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</si>
  <si>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</si>
  <si>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</si>
  <si>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</si>
  <si>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</si>
  <si>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</si>
  <si>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</si>
  <si>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</si>
  <si>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</si>
  <si>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</si>
  <si>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</si>
  <si>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</si>
  <si>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</si>
  <si>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</si>
  <si>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</si>
  <si>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</si>
  <si>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</si>
  <si>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</si>
  <si>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</si>
  <si>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</si>
  <si>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</si>
  <si>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</si>
  <si>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</si>
  <si>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</si>
  <si>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</si>
  <si>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</si>
  <si>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</si>
  <si>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</si>
  <si>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</si>
  <si>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</si>
  <si>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</si>
  <si>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</si>
  <si>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</si>
  <si>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</si>
  <si>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</si>
  <si>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</si>
  <si>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</si>
  <si>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</si>
  <si>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</si>
  <si>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</si>
  <si>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</si>
  <si>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</si>
  <si>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</si>
  <si>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</si>
  <si>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</si>
  <si>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</si>
  <si>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</si>
  <si>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</si>
  <si>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</si>
  <si>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</si>
  <si>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</si>
  <si>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</si>
  <si>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</si>
  <si>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</si>
  <si>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</si>
  <si>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</si>
  <si>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</si>
  <si>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</si>
  <si>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</si>
  <si>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</si>
  <si>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</si>
  <si>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</si>
  <si>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</si>
  <si>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</si>
  <si>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</si>
  <si>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</si>
  <si>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</si>
  <si>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</si>
  <si>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</si>
  <si>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</si>
  <si>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</si>
  <si>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</si>
  <si>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</si>
  <si>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</si>
  <si>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</si>
  <si>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</si>
  <si>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</si>
  <si>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</si>
  <si>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</si>
  <si>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</si>
  <si>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</si>
  <si>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</si>
  <si>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</si>
  <si>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</si>
  <si>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</si>
  <si>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</si>
  <si>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</si>
  <si>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</si>
  <si>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</si>
  <si>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</si>
  <si>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</si>
  <si>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</si>
  <si>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</si>
  <si>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</si>
  <si>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</si>
  <si>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</si>
  <si>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</si>
  <si>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</si>
  <si>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</si>
  <si>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</si>
  <si>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</si>
  <si>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</si>
  <si>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</si>
  <si>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</si>
  <si>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</si>
  <si>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</si>
  <si>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</si>
  <si>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</si>
  <si>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</si>
  <si>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</si>
  <si>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</si>
  <si>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</si>
  <si>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</si>
  <si>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</si>
  <si>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</si>
  <si>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</si>
  <si>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</si>
  <si>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</si>
  <si>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</si>
  <si>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</si>
  <si>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</si>
  <si>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</si>
  <si>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</si>
  <si>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</si>
  <si>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</si>
  <si>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</si>
  <si>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</si>
  <si>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</si>
  <si>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</si>
  <si>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</si>
  <si>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</si>
  <si>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</si>
  <si>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</si>
  <si>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</si>
  <si>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</si>
  <si>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</si>
  <si>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</si>
  <si>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</si>
  <si>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</si>
  <si>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</si>
  <si>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</si>
  <si>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</si>
  <si>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</si>
  <si>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</si>
  <si>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</si>
  <si>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</si>
  <si>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</si>
  <si>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</si>
  <si>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</si>
  <si>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</si>
  <si>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</si>
  <si>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</si>
  <si>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</si>
  <si>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</si>
  <si>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</si>
  <si>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</si>
  <si>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</si>
  <si>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</si>
  <si>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</si>
  <si>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</si>
  <si>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</si>
  <si>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</si>
  <si>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</si>
  <si>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</si>
  <si>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</si>
  <si>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</si>
  <si>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</si>
  <si>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</si>
  <si>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</si>
  <si>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</si>
  <si>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</si>
  <si>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</si>
  <si>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</si>
  <si>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</si>
  <si>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</si>
  <si>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</si>
  <si>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</si>
  <si>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</si>
  <si>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</si>
  <si>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</si>
  <si>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</si>
  <si>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</si>
  <si>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</si>
  <si>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</si>
  <si>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</si>
  <si>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</si>
  <si>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</si>
  <si>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</si>
  <si>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</si>
  <si>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</si>
  <si>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</si>
  <si>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</si>
  <si>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</si>
  <si>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</si>
  <si>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</si>
  <si>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</si>
  <si>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</si>
  <si>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</si>
  <si>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</si>
  <si>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</si>
  <si>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</si>
  <si>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</si>
  <si>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</si>
  <si>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</si>
  <si>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</si>
  <si>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</si>
  <si>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</si>
  <si>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</si>
  <si>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</si>
  <si>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</si>
  <si>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</si>
  <si>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</si>
  <si>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</si>
  <si>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</si>
  <si>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</si>
  <si>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</si>
  <si>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</si>
  <si>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</si>
  <si>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</si>
  <si>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</si>
  <si>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</si>
  <si>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</si>
  <si>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</si>
  <si>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</si>
  <si>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</si>
  <si>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</si>
  <si>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</si>
  <si>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</si>
  <si>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</si>
  <si>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</si>
  <si>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</si>
  <si>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</si>
  <si>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</si>
  <si>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</si>
  <si>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</si>
  <si>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</si>
  <si>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</si>
  <si>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</si>
  <si>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</si>
  <si>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</si>
  <si>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</si>
  <si>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</si>
  <si>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</si>
  <si>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</si>
  <si>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</si>
  <si>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</si>
  <si>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</si>
  <si>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</si>
  <si>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</si>
  <si>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</si>
  <si>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</si>
  <si>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</si>
  <si>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</si>
  <si>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</si>
  <si>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</si>
  <si>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</si>
  <si>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</si>
  <si>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</si>
  <si>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</si>
  <si>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</si>
  <si>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</si>
  <si>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</si>
  <si>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</si>
  <si>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</si>
  <si>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</si>
  <si>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</si>
  <si>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</si>
  <si>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</si>
  <si>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</si>
  <si>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</si>
  <si>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</si>
  <si>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</si>
  <si>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</si>
  <si>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</si>
  <si>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</si>
  <si>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</si>
  <si>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</si>
  <si>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</si>
  <si>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</si>
  <si>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</si>
  <si>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</si>
  <si>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</si>
  <si>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</si>
  <si>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</si>
  <si>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</si>
  <si>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</si>
  <si>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</si>
  <si>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</si>
  <si>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</si>
  <si>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</si>
  <si>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</si>
  <si>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</si>
  <si>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</si>
  <si>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</si>
  <si>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</si>
  <si>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</si>
  <si>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</si>
  <si>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</si>
  <si>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</si>
  <si>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</si>
  <si>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</si>
  <si>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</si>
  <si>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</si>
  <si>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</si>
  <si>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</si>
  <si>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</si>
  <si>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</si>
  <si>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</si>
  <si>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</si>
  <si>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</si>
  <si>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</si>
  <si>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</si>
  <si>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</si>
  <si>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</si>
  <si>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</si>
  <si>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</si>
  <si>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</si>
  <si>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</si>
  <si>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</si>
  <si>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</si>
  <si>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</si>
  <si>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</si>
  <si>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</si>
  <si>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</si>
  <si>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</si>
  <si>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</si>
  <si>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</si>
  <si>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</si>
  <si>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</si>
  <si>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</si>
  <si>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</si>
  <si>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</si>
  <si>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</si>
  <si>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</si>
  <si>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</si>
  <si>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</si>
  <si>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</si>
  <si>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</si>
  <si>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</si>
  <si>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</si>
  <si>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</si>
  <si>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</si>
  <si>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</si>
  <si>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</si>
  <si>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</si>
  <si>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</si>
  <si>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</si>
  <si>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</si>
  <si>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</si>
  <si>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</si>
  <si>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</si>
  <si>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</si>
  <si>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</si>
  <si>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</si>
  <si>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</si>
  <si>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</si>
  <si>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</si>
  <si>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</si>
  <si>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</si>
  <si>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</si>
  <si>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</si>
  <si>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</si>
  <si>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</si>
  <si>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</si>
  <si>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</si>
  <si>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</si>
  <si>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</si>
  <si>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</si>
  <si>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</si>
  <si>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</si>
  <si>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</si>
  <si>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</si>
  <si>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</si>
  <si>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</si>
  <si>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</si>
  <si>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</si>
  <si>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</si>
  <si>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</si>
  <si>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</si>
  <si>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</si>
  <si>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</si>
  <si>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</si>
  <si>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</si>
  <si>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</si>
  <si>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</si>
  <si>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</si>
  <si>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</si>
  <si>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</si>
  <si>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</si>
  <si>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</si>
  <si>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</si>
  <si>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</si>
  <si>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</si>
  <si>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</si>
  <si>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</si>
  <si>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</si>
  <si>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</si>
  <si>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</si>
  <si>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</si>
  <si>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</si>
  <si>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</si>
  <si>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</si>
  <si>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</si>
  <si>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</si>
  <si>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</si>
  <si>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</si>
  <si>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</si>
  <si>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</si>
  <si>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</si>
  <si>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</si>
  <si>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</si>
  <si>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</si>
  <si>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</si>
  <si>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</si>
  <si>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</si>
  <si>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</si>
  <si>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</si>
  <si>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</si>
  <si>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</si>
  <si>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</si>
  <si>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</si>
  <si>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</si>
  <si>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</si>
  <si>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</si>
  <si>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</si>
  <si>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</si>
  <si>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</si>
  <si>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</si>
  <si>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</si>
  <si>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</si>
  <si>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</si>
  <si>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</si>
  <si>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</si>
  <si>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</si>
  <si>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</si>
  <si>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</si>
  <si>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</si>
  <si>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</si>
  <si>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</si>
  <si>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</si>
  <si>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</si>
  <si>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</si>
  <si>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</si>
  <si>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</si>
  <si>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</si>
  <si>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</si>
  <si>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</si>
  <si>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</si>
  <si>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</si>
  <si>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</si>
  <si>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</si>
  <si>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</si>
  <si>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</si>
  <si>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</si>
  <si>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</si>
  <si>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</si>
  <si>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</si>
  <si>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</si>
  <si>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</si>
  <si>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</si>
  <si>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</si>
  <si>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</si>
  <si>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</si>
  <si>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</si>
  <si>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</si>
  <si>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</si>
  <si>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</si>
  <si>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</si>
  <si>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</si>
  <si>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</si>
  <si>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</si>
  <si>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</si>
  <si>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</si>
  <si>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</si>
  <si>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</si>
  <si>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</si>
  <si>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</si>
  <si>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</si>
  <si>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</si>
  <si>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</si>
  <si>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</si>
  <si>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</si>
  <si>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</si>
  <si>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</si>
  <si>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</si>
  <si>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</si>
  <si>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</si>
  <si>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</si>
  <si>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</si>
  <si>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</si>
  <si>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</si>
  <si>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</si>
  <si>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</si>
  <si>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</si>
  <si>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</si>
  <si>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</si>
  <si>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</si>
  <si>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</si>
  <si>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</si>
  <si>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</si>
  <si>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</si>
  <si>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</si>
  <si>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</si>
  <si>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</si>
  <si>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</si>
  <si>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</si>
  <si>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</si>
  <si>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</si>
  <si>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</si>
  <si>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</si>
  <si>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</si>
  <si>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</si>
  <si>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</si>
  <si>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</si>
  <si>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</si>
  <si>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</si>
  <si>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</si>
  <si>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</si>
  <si>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</si>
  <si>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</si>
  <si>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</si>
  <si>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</si>
  <si>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</si>
  <si>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</si>
  <si>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</si>
  <si>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</si>
  <si>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</si>
  <si>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</si>
  <si>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</si>
  <si>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</si>
  <si>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</si>
  <si>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</si>
  <si>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</si>
  <si>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</si>
  <si>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</si>
  <si>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</si>
  <si>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</si>
  <si>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</si>
  <si>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</si>
  <si>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</si>
  <si>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</si>
  <si>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</si>
  <si>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</si>
  <si>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</si>
  <si>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</si>
  <si>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</si>
  <si>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</si>
  <si>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</si>
  <si>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</si>
  <si>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</si>
  <si>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</si>
  <si>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</si>
  <si>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</si>
  <si>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</si>
  <si>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</si>
  <si>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</si>
  <si>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</si>
  <si>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</si>
  <si>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</si>
  <si>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</si>
  <si>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</si>
  <si>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</si>
  <si>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</si>
  <si>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</si>
  <si>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</si>
  <si>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</si>
  <si>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</si>
  <si>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</si>
  <si>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</si>
  <si>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</si>
  <si>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</si>
  <si>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</si>
  <si>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</si>
  <si>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</si>
  <si>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</si>
  <si>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</si>
  <si>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</si>
  <si>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</si>
  <si>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</si>
  <si>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</si>
  <si>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</si>
  <si>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</si>
  <si>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</si>
  <si>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</si>
  <si>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</si>
  <si>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</si>
  <si>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</si>
  <si>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</si>
  <si>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</si>
  <si>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</si>
  <si>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</si>
  <si>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</si>
  <si>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</si>
  <si>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</si>
  <si>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</si>
  <si>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</si>
  <si>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</si>
  <si>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</si>
  <si>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</si>
  <si>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</si>
  <si>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</si>
  <si>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</si>
  <si>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</si>
  <si>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</si>
  <si>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</si>
  <si>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</si>
  <si>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</si>
  <si>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</si>
  <si>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</si>
  <si>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</si>
  <si>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</si>
  <si>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</si>
  <si>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</si>
  <si>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</si>
  <si>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</si>
  <si>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</si>
  <si>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</si>
  <si>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</si>
  <si>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</si>
  <si>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</si>
  <si>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</si>
  <si>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</si>
  <si>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</si>
  <si>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</si>
  <si>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</si>
  <si>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</si>
  <si>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</si>
  <si>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</si>
  <si>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</si>
  <si>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</si>
  <si>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</si>
  <si>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</si>
  <si>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</si>
  <si>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</si>
  <si>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</si>
  <si>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</si>
  <si>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</si>
  <si>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</si>
  <si>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</si>
  <si>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</si>
  <si>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</si>
  <si>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</si>
  <si>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</si>
  <si>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</si>
  <si>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</si>
  <si>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</si>
  <si>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</si>
  <si>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</si>
  <si>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</si>
  <si>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</si>
  <si>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</si>
  <si>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</si>
  <si>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</si>
  <si>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</si>
  <si>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</si>
  <si>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</si>
  <si>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</si>
  <si>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</si>
  <si>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</si>
  <si>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</si>
  <si>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</si>
  <si>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</si>
  <si>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</si>
  <si>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</si>
  <si>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</si>
  <si>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</si>
  <si>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</si>
  <si>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</si>
  <si>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</si>
  <si>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</si>
  <si>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</si>
  <si>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</si>
  <si>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</si>
  <si>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</si>
  <si>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</si>
  <si>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</si>
  <si>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</si>
  <si>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</si>
  <si>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</si>
  <si>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</si>
  <si>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</si>
  <si>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</si>
  <si>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</si>
  <si>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</si>
  <si>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</si>
  <si>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</si>
  <si>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</si>
  <si>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</si>
  <si>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</si>
  <si>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</si>
  <si>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</si>
  <si>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</si>
  <si>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</si>
  <si>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</si>
  <si>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</si>
  <si>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</si>
  <si>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</si>
  <si>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</si>
  <si>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</si>
  <si>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</si>
  <si>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</si>
  <si>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</si>
  <si>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</si>
  <si>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</si>
  <si>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</si>
  <si>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</si>
  <si>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</si>
  <si>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</si>
  <si>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</si>
  <si>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</si>
  <si>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</si>
  <si>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</si>
  <si>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</si>
  <si>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</si>
  <si>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</si>
  <si>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</si>
  <si>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</si>
  <si>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</si>
  <si>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</si>
  <si>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</si>
  <si>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</si>
  <si>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</si>
  <si>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</si>
  <si>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</si>
  <si>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</si>
  <si>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</si>
  <si>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</si>
  <si>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</si>
  <si>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</si>
  <si>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</si>
  <si>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</si>
  <si>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</si>
  <si>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</si>
  <si>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</si>
  <si>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</si>
  <si>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</si>
  <si>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</si>
  <si>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</si>
  <si>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</si>
  <si>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</si>
  <si>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</si>
  <si>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</si>
  <si>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</si>
  <si>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</si>
  <si>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</si>
  <si>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</si>
  <si>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</si>
  <si>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</si>
  <si>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</si>
  <si>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</si>
  <si>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</si>
  <si>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</si>
  <si>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</si>
  <si>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</si>
  <si>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</si>
  <si>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</si>
  <si>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</si>
  <si>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</si>
  <si>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</si>
  <si>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</si>
  <si>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</si>
  <si>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</si>
  <si>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</si>
  <si>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</si>
  <si>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</si>
  <si>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</si>
  <si>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</si>
  <si>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</si>
  <si>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</si>
  <si>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</si>
  <si>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</si>
  <si>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</si>
  <si>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</si>
  <si>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</si>
  <si>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</si>
  <si>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</si>
  <si>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</si>
  <si>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</si>
  <si>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</si>
  <si>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</si>
  <si>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</si>
  <si>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</si>
  <si>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</si>
  <si>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</si>
  <si>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</si>
  <si>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</si>
  <si>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</si>
  <si>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</si>
  <si>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</si>
  <si>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</si>
  <si>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</si>
  <si>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</si>
  <si>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</si>
  <si>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</si>
  <si>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</si>
  <si>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</si>
  <si>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</si>
  <si>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</si>
  <si>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</si>
  <si>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</si>
  <si>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</si>
  <si>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</si>
  <si>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</si>
  <si>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</si>
  <si>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</si>
  <si>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</si>
  <si>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</si>
  <si>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</si>
  <si>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</si>
  <si>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</si>
  <si>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</si>
  <si>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</si>
  <si>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</si>
  <si>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</si>
  <si>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</si>
  <si>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</si>
  <si>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</si>
  <si>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</si>
  <si>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</si>
  <si>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</si>
  <si>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</si>
  <si>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</si>
  <si>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</si>
  <si>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</si>
  <si>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</si>
  <si>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</si>
  <si>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</si>
  <si>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</si>
  <si>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</si>
  <si>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</si>
  <si>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</si>
  <si>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</si>
  <si>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</si>
  <si>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</si>
  <si>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</si>
  <si>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</si>
  <si>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</si>
  <si>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</si>
  <si>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</si>
  <si>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</si>
  <si>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</si>
  <si>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</si>
  <si>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</si>
  <si>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</si>
  <si>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</si>
  <si>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</si>
  <si>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</si>
  <si>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</si>
  <si>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</si>
  <si>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</si>
  <si>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</si>
  <si>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</si>
  <si>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</si>
  <si>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</si>
  <si>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</si>
  <si>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</si>
  <si>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</si>
  <si>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</si>
  <si>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</si>
  <si>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</si>
  <si>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</si>
  <si>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</si>
  <si>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</si>
  <si>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</si>
  <si>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</si>
  <si>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</si>
  <si>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</si>
  <si>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</si>
  <si>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</si>
  <si>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</si>
  <si>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</si>
  <si>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</si>
  <si>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</si>
  <si>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</si>
  <si>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</si>
  <si>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</si>
  <si>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</si>
  <si>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</si>
  <si>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</si>
  <si>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</si>
  <si>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</si>
  <si>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</si>
  <si>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</si>
  <si>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</si>
  <si>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</si>
  <si>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</si>
  <si>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</si>
  <si>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</si>
  <si>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</si>
  <si>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</si>
  <si>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</si>
  <si>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</si>
  <si>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</si>
  <si>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</si>
  <si>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</si>
  <si>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</si>
  <si>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</si>
  <si>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</si>
  <si>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</si>
  <si>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</si>
  <si>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</si>
  <si>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</si>
  <si>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</si>
  <si>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</si>
  <si>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</si>
  <si>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</si>
  <si>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</si>
  <si>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</si>
  <si>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</si>
  <si>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</si>
  <si>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</si>
  <si>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</si>
  <si>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</si>
  <si>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</si>
  <si>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</si>
  <si>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</si>
  <si>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</si>
  <si>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</si>
  <si>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</si>
  <si>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</si>
  <si>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</si>
  <si>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</si>
  <si>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</si>
  <si>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</si>
  <si>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</si>
  <si>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</si>
  <si>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</si>
  <si>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</si>
  <si>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</si>
  <si>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</si>
  <si>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</si>
  <si>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</si>
  <si>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</si>
  <si>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</si>
  <si>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</si>
  <si>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</si>
  <si>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</si>
  <si>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</si>
  <si>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</si>
  <si>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</si>
  <si>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</si>
  <si>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</si>
  <si>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</si>
  <si>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</si>
  <si>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</si>
  <si>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</si>
  <si>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</si>
  <si>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</si>
  <si>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</si>
  <si>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</si>
  <si>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</si>
  <si>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</si>
  <si>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</si>
  <si>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</si>
  <si>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</si>
  <si>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</si>
  <si>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</si>
  <si>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</si>
  <si>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</si>
  <si>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</si>
  <si>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</si>
  <si>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</si>
  <si>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</si>
  <si>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</si>
  <si>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</si>
  <si>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</si>
  <si>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</si>
  <si>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</si>
  <si>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</si>
  <si>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</si>
  <si>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</si>
  <si>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</si>
  <si>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</si>
  <si>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</si>
  <si>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</si>
  <si>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</si>
  <si>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</si>
  <si>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</si>
  <si>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</si>
  <si>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</si>
  <si>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</si>
  <si>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</si>
  <si>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</si>
  <si>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</si>
  <si>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</si>
  <si>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</si>
  <si>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</si>
  <si>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</si>
  <si>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</si>
  <si>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</si>
  <si>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</si>
  <si>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</si>
  <si>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</si>
  <si>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</si>
  <si>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</si>
  <si>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</si>
  <si>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</si>
  <si>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</si>
  <si>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</si>
  <si>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</si>
  <si>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</si>
  <si>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</si>
  <si>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</si>
  <si>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</si>
  <si>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</si>
  <si>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</si>
  <si>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</si>
  <si>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</si>
  <si>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</si>
  <si>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</si>
  <si>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</si>
  <si>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</si>
  <si>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</si>
  <si>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</si>
  <si>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</si>
  <si>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</si>
  <si>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</si>
  <si>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</si>
  <si>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</si>
  <si>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</si>
  <si>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</si>
  <si>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</si>
  <si>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</si>
  <si>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</si>
  <si>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</si>
  <si>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</si>
  <si>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</si>
  <si>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</si>
  <si>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</si>
  <si>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</si>
  <si>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</si>
  <si>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</si>
  <si>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</si>
  <si>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</si>
  <si>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</si>
  <si>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</si>
  <si>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</si>
  <si>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</si>
  <si>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</si>
  <si>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</si>
  <si>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</si>
  <si>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</si>
  <si>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</si>
  <si>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</si>
  <si>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</si>
  <si>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</si>
  <si>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</si>
  <si>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</si>
  <si>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</si>
  <si>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</si>
  <si>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</si>
  <si>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</si>
  <si>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</si>
  <si>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</si>
  <si>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</si>
  <si>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</si>
  <si>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</si>
  <si>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</si>
  <si>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</si>
  <si>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</si>
  <si>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</si>
  <si>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</si>
  <si>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</si>
  <si>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</si>
  <si>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</si>
  <si>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</si>
  <si>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</si>
  <si>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</si>
  <si>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</si>
  <si>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</si>
  <si>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</si>
  <si>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</si>
  <si>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</si>
  <si>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</si>
  <si>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</si>
  <si>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</si>
  <si>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</si>
  <si>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</si>
  <si>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</si>
  <si>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</si>
  <si>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</si>
  <si>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</si>
  <si>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</si>
  <si>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</si>
  <si>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</si>
  <si>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</si>
  <si>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</si>
  <si>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</si>
  <si>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</si>
  <si>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</si>
  <si>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</si>
  <si>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</si>
  <si>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</si>
  <si>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</si>
  <si>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</si>
  <si>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</si>
  <si>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</si>
  <si>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</si>
  <si>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</si>
  <si>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</si>
  <si>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</si>
  <si>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</si>
  <si>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</si>
  <si>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</si>
  <si>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</si>
  <si>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</si>
  <si>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</si>
  <si>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</si>
  <si>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</si>
  <si>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</si>
  <si>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</si>
  <si>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</si>
  <si>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</si>
  <si>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</si>
  <si>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</si>
  <si>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</si>
  <si>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</si>
  <si>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</si>
  <si>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</si>
  <si>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</si>
  <si>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</si>
  <si>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</si>
  <si>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</si>
  <si>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</si>
  <si>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</si>
  <si>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</si>
  <si>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</si>
  <si>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</si>
  <si>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</si>
  <si>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</si>
  <si>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</si>
  <si>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</si>
  <si>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</si>
  <si>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</si>
  <si>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</si>
  <si>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</si>
  <si>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</si>
  <si>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</si>
  <si>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</si>
  <si>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</si>
  <si>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</si>
  <si>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</si>
  <si>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</si>
  <si>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</si>
  <si>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</si>
  <si>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</si>
  <si>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</si>
  <si>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</si>
  <si>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</si>
  <si>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江南　和子</t>
    <rPh sb="0" eb="2">
      <t>エナミ</t>
    </rPh>
    <rPh sb="3" eb="5">
      <t>カズコ</t>
    </rPh>
    <phoneticPr fontId="1"/>
  </si>
  <si>
    <t>管理者</t>
    <rPh sb="0" eb="3">
      <t>カンリシャ</t>
    </rPh>
    <phoneticPr fontId="1"/>
  </si>
  <si>
    <t>３　医療法人</t>
  </si>
  <si>
    <t>医療法人社団　圭泉会</t>
    <rPh sb="0" eb="4">
      <t>イリョウホウジン</t>
    </rPh>
    <rPh sb="4" eb="6">
      <t>シャダン</t>
    </rPh>
    <rPh sb="7" eb="10">
      <t>ケイセンカイ</t>
    </rPh>
    <phoneticPr fontId="1"/>
  </si>
  <si>
    <t>いりょうほうじんしゃだん　けいせんかい</t>
    <phoneticPr fontId="1"/>
  </si>
  <si>
    <t>7450005000316</t>
    <phoneticPr fontId="1"/>
  </si>
  <si>
    <t>北海道旭川市東旭川町下兵村252</t>
    <rPh sb="0" eb="3">
      <t>ホッカイドウ</t>
    </rPh>
    <rPh sb="3" eb="6">
      <t>アサヒカワシ</t>
    </rPh>
    <rPh sb="6" eb="10">
      <t>ヒガシアサヒカワチョウ</t>
    </rPh>
    <rPh sb="10" eb="13">
      <t>シモヘイソン</t>
    </rPh>
    <phoneticPr fontId="1"/>
  </si>
  <si>
    <t>0166</t>
    <phoneticPr fontId="1"/>
  </si>
  <si>
    <t>36</t>
    <phoneticPr fontId="1"/>
  </si>
  <si>
    <t>1559</t>
    <phoneticPr fontId="1"/>
  </si>
  <si>
    <t>4193</t>
    <phoneticPr fontId="1"/>
  </si>
  <si>
    <t>keisenkai</t>
    <phoneticPr fontId="1"/>
  </si>
  <si>
    <t>keisenkai.or.jp</t>
    <phoneticPr fontId="1"/>
  </si>
  <si>
    <t>http://</t>
  </si>
  <si>
    <t>www.keisenkai.or.jp</t>
    <phoneticPr fontId="1"/>
  </si>
  <si>
    <t>直江　寿一郎</t>
    <rPh sb="0" eb="2">
      <t>ナオエ</t>
    </rPh>
    <rPh sb="3" eb="6">
      <t>ジュイチロウ</t>
    </rPh>
    <phoneticPr fontId="1"/>
  </si>
  <si>
    <t>理事長</t>
    <rPh sb="0" eb="3">
      <t>リジチョウ</t>
    </rPh>
    <phoneticPr fontId="1"/>
  </si>
  <si>
    <t>旭川</t>
    <rPh sb="0" eb="2">
      <t>アサヒカワ</t>
    </rPh>
    <phoneticPr fontId="1"/>
  </si>
  <si>
    <t>じゅうたくがたゆうりょうろうじんほーむ　えれな</t>
    <phoneticPr fontId="1"/>
  </si>
  <si>
    <t>住宅型有料老人ホーム　エレナ</t>
    <rPh sb="0" eb="3">
      <t>ジュウタクガタ</t>
    </rPh>
    <rPh sb="3" eb="7">
      <t>ユウリョウロウジン</t>
    </rPh>
    <phoneticPr fontId="1"/>
  </si>
  <si>
    <t>北海道旭川市春光3条9丁目1‐8</t>
    <rPh sb="0" eb="3">
      <t>ホッカイドウ</t>
    </rPh>
    <rPh sb="3" eb="6">
      <t>アサヒカワシ</t>
    </rPh>
    <rPh sb="6" eb="8">
      <t>シュンコウ</t>
    </rPh>
    <rPh sb="9" eb="10">
      <t>ジョウ</t>
    </rPh>
    <rPh sb="11" eb="13">
      <t>チョウメ</t>
    </rPh>
    <phoneticPr fontId="1"/>
  </si>
  <si>
    <t>①旭川電気軌道バス　末広3条1丁目停留所下車　300ｍ　②旭川道北バス　末広3条1丁目停留所下車　300m</t>
    <rPh sb="1" eb="3">
      <t>アサヒカワ</t>
    </rPh>
    <rPh sb="3" eb="7">
      <t>デンキキドウ</t>
    </rPh>
    <rPh sb="10" eb="12">
      <t>スエヒロ</t>
    </rPh>
    <rPh sb="13" eb="14">
      <t>ジョウ</t>
    </rPh>
    <rPh sb="15" eb="17">
      <t>チョウメ</t>
    </rPh>
    <rPh sb="17" eb="22">
      <t>テイリュウジョゲシャ</t>
    </rPh>
    <rPh sb="29" eb="31">
      <t>アサヒカワ</t>
    </rPh>
    <rPh sb="31" eb="33">
      <t>ドウホク</t>
    </rPh>
    <rPh sb="36" eb="38">
      <t>スエヒロ</t>
    </rPh>
    <rPh sb="39" eb="40">
      <t>ジョウ</t>
    </rPh>
    <rPh sb="41" eb="43">
      <t>チョウメ</t>
    </rPh>
    <rPh sb="43" eb="46">
      <t>テイリュウジョ</t>
    </rPh>
    <rPh sb="46" eb="48">
      <t>ゲシャ</t>
    </rPh>
    <phoneticPr fontId="1"/>
  </si>
  <si>
    <t>74</t>
    <phoneticPr fontId="1"/>
  </si>
  <si>
    <t>3360</t>
    <phoneticPr fontId="1"/>
  </si>
  <si>
    <t>3361</t>
    <phoneticPr fontId="1"/>
  </si>
  <si>
    <t>k.keisenkai</t>
    <phoneticPr fontId="1"/>
  </si>
  <si>
    <t>keisenkai,or,jp</t>
    <phoneticPr fontId="1"/>
  </si>
  <si>
    <t>２　事業者が賃借する土地</t>
  </si>
  <si>
    <t>２　なし</t>
  </si>
  <si>
    <t>１　あり</t>
  </si>
  <si>
    <t>１　耐火建築物</t>
  </si>
  <si>
    <t>２　鉄骨造</t>
  </si>
  <si>
    <t>２　事業者が賃借する建物</t>
  </si>
  <si>
    <t>１　全室個室（縁故者個室含む）</t>
  </si>
  <si>
    <t>１　あり（車椅子対応）</t>
  </si>
  <si>
    <t>１　全ての居室あり</t>
  </si>
  <si>
    <t>１　全ての便所あり</t>
  </si>
  <si>
    <t>１　全ての浴室あり</t>
  </si>
  <si>
    <t>入所者さんのん角を尊重し、良質な医療・福祉を提供します。入所者さんの心身の特性を踏まえて、その有する能力に応じ自立した生活を営むことができるよう援助します。</t>
    <rPh sb="0" eb="3">
      <t>ニュウショシャ</t>
    </rPh>
    <rPh sb="7" eb="8">
      <t>カク</t>
    </rPh>
    <rPh sb="9" eb="11">
      <t>ソンチョウ</t>
    </rPh>
    <rPh sb="13" eb="15">
      <t>リョウシツ</t>
    </rPh>
    <rPh sb="16" eb="18">
      <t>イリョウ</t>
    </rPh>
    <rPh sb="19" eb="21">
      <t>フクシ</t>
    </rPh>
    <rPh sb="22" eb="24">
      <t>テイキョウ</t>
    </rPh>
    <rPh sb="28" eb="31">
      <t>ニュウショシャ</t>
    </rPh>
    <rPh sb="34" eb="36">
      <t>シンシン</t>
    </rPh>
    <rPh sb="37" eb="39">
      <t>トクセイ</t>
    </rPh>
    <rPh sb="40" eb="41">
      <t>フ</t>
    </rPh>
    <rPh sb="47" eb="48">
      <t>ユウ</t>
    </rPh>
    <rPh sb="50" eb="52">
      <t>ノウリョク</t>
    </rPh>
    <rPh sb="53" eb="54">
      <t>オウ</t>
    </rPh>
    <rPh sb="55" eb="57">
      <t>ジリツ</t>
    </rPh>
    <rPh sb="59" eb="61">
      <t>セイカツ</t>
    </rPh>
    <rPh sb="62" eb="63">
      <t>イトナ</t>
    </rPh>
    <rPh sb="72" eb="74">
      <t>エンジョ</t>
    </rPh>
    <phoneticPr fontId="1"/>
  </si>
  <si>
    <t>加齢に伴う様々な心身の変化に対応できるよう事業所内で勉強会を開催し、職員のスキルアップに努めています。母体病院が精神科病院であり、精神障害を持つ方の介護についても、障害の特性を踏まえたサービスを提供しております。</t>
    <rPh sb="0" eb="2">
      <t>カレイ</t>
    </rPh>
    <rPh sb="3" eb="4">
      <t>トモナ</t>
    </rPh>
    <rPh sb="5" eb="7">
      <t>サマザマ</t>
    </rPh>
    <rPh sb="8" eb="10">
      <t>シンシン</t>
    </rPh>
    <rPh sb="11" eb="13">
      <t>ヘンカ</t>
    </rPh>
    <rPh sb="14" eb="16">
      <t>タイオウ</t>
    </rPh>
    <rPh sb="21" eb="25">
      <t>ジギョウショナイ</t>
    </rPh>
    <rPh sb="26" eb="29">
      <t>ベンキョウカイ</t>
    </rPh>
    <rPh sb="30" eb="32">
      <t>カイサイ</t>
    </rPh>
    <rPh sb="34" eb="36">
      <t>ショクイン</t>
    </rPh>
    <rPh sb="44" eb="45">
      <t>ツト</t>
    </rPh>
    <rPh sb="51" eb="55">
      <t>ボタイビョウイン</t>
    </rPh>
    <rPh sb="56" eb="61">
      <t>セイシンカビョウイン</t>
    </rPh>
    <rPh sb="65" eb="69">
      <t>セイシンショウガイ</t>
    </rPh>
    <rPh sb="70" eb="71">
      <t>モ</t>
    </rPh>
    <rPh sb="72" eb="73">
      <t>カタ</t>
    </rPh>
    <rPh sb="74" eb="76">
      <t>カイゴ</t>
    </rPh>
    <rPh sb="82" eb="84">
      <t>ショウガイ</t>
    </rPh>
    <rPh sb="85" eb="87">
      <t>トクセイ</t>
    </rPh>
    <rPh sb="88" eb="89">
      <t>フ</t>
    </rPh>
    <rPh sb="97" eb="99">
      <t>テイキョウ</t>
    </rPh>
    <phoneticPr fontId="1"/>
  </si>
  <si>
    <t>１　自ら実施</t>
  </si>
  <si>
    <t>○</t>
  </si>
  <si>
    <t>旭川圭泉会病院</t>
    <rPh sb="0" eb="5">
      <t>アサヒカワケイセンカイ</t>
    </rPh>
    <rPh sb="5" eb="7">
      <t>ビョウイン</t>
    </rPh>
    <phoneticPr fontId="1"/>
  </si>
  <si>
    <t>北海道旭川市東旭川町252</t>
    <rPh sb="0" eb="3">
      <t>ホッカイドウ</t>
    </rPh>
    <rPh sb="3" eb="6">
      <t>アサヒカワシ</t>
    </rPh>
    <rPh sb="6" eb="10">
      <t>ヒガシアサヒカワチョウ</t>
    </rPh>
    <phoneticPr fontId="1"/>
  </si>
  <si>
    <t>診療時間内においての診療治療</t>
    <rPh sb="0" eb="4">
      <t>シンリョウジカン</t>
    </rPh>
    <rPh sb="4" eb="5">
      <t>ナイ</t>
    </rPh>
    <rPh sb="10" eb="14">
      <t>シンリョウチリョウ</t>
    </rPh>
    <phoneticPr fontId="1"/>
  </si>
  <si>
    <t>要介護認定を受けている方</t>
    <rPh sb="0" eb="5">
      <t>ヨウカイゴニンテイ</t>
    </rPh>
    <rPh sb="6" eb="7">
      <t>ウ</t>
    </rPh>
    <rPh sb="11" eb="12">
      <t>カタ</t>
    </rPh>
    <phoneticPr fontId="1"/>
  </si>
  <si>
    <t>入居条約書第7条</t>
    <rPh sb="0" eb="2">
      <t>ニュウキョ</t>
    </rPh>
    <rPh sb="2" eb="4">
      <t>ジョウヤク</t>
    </rPh>
    <rPh sb="4" eb="5">
      <t>ショ</t>
    </rPh>
    <rPh sb="5" eb="6">
      <t>ダイ</t>
    </rPh>
    <rPh sb="7" eb="8">
      <t>ジョウ</t>
    </rPh>
    <phoneticPr fontId="1"/>
  </si>
  <si>
    <t>借主が死亡に至った時、または借主及び貸主より契約が解除されたとき</t>
    <phoneticPr fontId="1"/>
  </si>
  <si>
    <t>看護師</t>
    <rPh sb="0" eb="3">
      <t>カンゴシ</t>
    </rPh>
    <phoneticPr fontId="1"/>
  </si>
  <si>
    <t>２　建物賃貸借方式</t>
  </si>
  <si>
    <t>３　月払い方式</t>
  </si>
  <si>
    <t>２　日割り計算で減額</t>
  </si>
  <si>
    <t>入居契約書台4条の第3項に該当する場合には、入居者及び連帯保証人の方と協議の上、料金を改定する</t>
    <rPh sb="0" eb="5">
      <t>ニュウキョケイヤクショ</t>
    </rPh>
    <rPh sb="5" eb="6">
      <t>ダイ</t>
    </rPh>
    <rPh sb="7" eb="8">
      <t>ジョウ</t>
    </rPh>
    <rPh sb="9" eb="10">
      <t>ダイ</t>
    </rPh>
    <rPh sb="11" eb="12">
      <t>コウ</t>
    </rPh>
    <rPh sb="13" eb="15">
      <t>ガイトウ</t>
    </rPh>
    <rPh sb="17" eb="19">
      <t>バアイ</t>
    </rPh>
    <rPh sb="22" eb="25">
      <t>ニュウキョシャ</t>
    </rPh>
    <rPh sb="25" eb="26">
      <t>オヨ</t>
    </rPh>
    <rPh sb="27" eb="29">
      <t>レンタイ</t>
    </rPh>
    <rPh sb="29" eb="32">
      <t>ホショウニン</t>
    </rPh>
    <rPh sb="33" eb="34">
      <t>ホウ</t>
    </rPh>
    <rPh sb="35" eb="37">
      <t>キョウギ</t>
    </rPh>
    <rPh sb="38" eb="39">
      <t>ウエ</t>
    </rPh>
    <rPh sb="40" eb="42">
      <t>リョウキン</t>
    </rPh>
    <rPh sb="43" eb="45">
      <t>カイテイ</t>
    </rPh>
    <phoneticPr fontId="1"/>
  </si>
  <si>
    <t>運営懇談会等を通じてお知らせし、同意を得た上で料金改定を行う</t>
    <rPh sb="0" eb="5">
      <t>ウンエイコンダンカイ</t>
    </rPh>
    <rPh sb="5" eb="6">
      <t>トウ</t>
    </rPh>
    <rPh sb="7" eb="8">
      <t>ツウ</t>
    </rPh>
    <rPh sb="11" eb="12">
      <t>シ</t>
    </rPh>
    <rPh sb="16" eb="18">
      <t>ドウイ</t>
    </rPh>
    <rPh sb="19" eb="20">
      <t>エ</t>
    </rPh>
    <rPh sb="21" eb="22">
      <t>ウエ</t>
    </rPh>
    <rPh sb="23" eb="27">
      <t>リョウキンカイテイ</t>
    </rPh>
    <rPh sb="28" eb="29">
      <t>オコナ</t>
    </rPh>
    <phoneticPr fontId="1"/>
  </si>
  <si>
    <t>生活保護法による居住費を基準</t>
    <rPh sb="0" eb="5">
      <t>セイカツホゴホウ</t>
    </rPh>
    <rPh sb="8" eb="11">
      <t>キョジュウヒ</t>
    </rPh>
    <rPh sb="12" eb="14">
      <t>キジュン</t>
    </rPh>
    <phoneticPr fontId="1"/>
  </si>
  <si>
    <t>介護保険サービスの自己負担額は含まない</t>
    <rPh sb="0" eb="4">
      <t>カイゴホケン</t>
    </rPh>
    <rPh sb="9" eb="14">
      <t>ジコフタンガク</t>
    </rPh>
    <rPh sb="15" eb="16">
      <t>フク</t>
    </rPh>
    <phoneticPr fontId="1"/>
  </si>
  <si>
    <t>共益費</t>
    <rPh sb="0" eb="3">
      <t>キョウエキヒ</t>
    </rPh>
    <phoneticPr fontId="1"/>
  </si>
  <si>
    <t>食事原価をもとに算定</t>
    <rPh sb="0" eb="2">
      <t>ショクジ</t>
    </rPh>
    <rPh sb="2" eb="4">
      <t>ゲンカ</t>
    </rPh>
    <rPh sb="8" eb="10">
      <t>サンテイ</t>
    </rPh>
    <phoneticPr fontId="1"/>
  </si>
  <si>
    <t>医療処置が必要な状況で、施設に戻ることが難しいため</t>
    <rPh sb="0" eb="4">
      <t>イリョウショチ</t>
    </rPh>
    <rPh sb="5" eb="7">
      <t>ヒツヨウ</t>
    </rPh>
    <rPh sb="8" eb="10">
      <t>ジョウキョウ</t>
    </rPh>
    <rPh sb="12" eb="14">
      <t>シセツ</t>
    </rPh>
    <rPh sb="15" eb="16">
      <t>モド</t>
    </rPh>
    <rPh sb="20" eb="21">
      <t>ムズカ</t>
    </rPh>
    <phoneticPr fontId="1"/>
  </si>
  <si>
    <t>・より自立した生活が送れる施設転居希望　　　　　　　　　　　・長期の入院</t>
    <rPh sb="3" eb="5">
      <t>ジリツ</t>
    </rPh>
    <rPh sb="7" eb="9">
      <t>セイカツ</t>
    </rPh>
    <rPh sb="10" eb="11">
      <t>オク</t>
    </rPh>
    <rPh sb="13" eb="17">
      <t>シセツテンキョ</t>
    </rPh>
    <rPh sb="17" eb="19">
      <t>キボウ</t>
    </rPh>
    <rPh sb="31" eb="33">
      <t>チョウキ</t>
    </rPh>
    <rPh sb="34" eb="36">
      <t>ニュウイン</t>
    </rPh>
    <phoneticPr fontId="1"/>
  </si>
  <si>
    <t>土曜日　日曜日　祝祭日　8／15　12／30～1／3</t>
    <rPh sb="0" eb="3">
      <t>ドヨウビ</t>
    </rPh>
    <rPh sb="4" eb="7">
      <t>ニチヨウビ</t>
    </rPh>
    <rPh sb="8" eb="11">
      <t>シュクサイジツ</t>
    </rPh>
    <phoneticPr fontId="1"/>
  </si>
  <si>
    <t>施設賠償責任保険</t>
    <rPh sb="0" eb="4">
      <t>シセツバイショウ</t>
    </rPh>
    <rPh sb="4" eb="6">
      <t>セキニン</t>
    </rPh>
    <rPh sb="6" eb="8">
      <t>ホケン</t>
    </rPh>
    <phoneticPr fontId="1"/>
  </si>
  <si>
    <t>介護賠償責任保険</t>
    <rPh sb="0" eb="4">
      <t>カイゴバイショウ</t>
    </rPh>
    <rPh sb="4" eb="6">
      <t>セキニン</t>
    </rPh>
    <rPh sb="6" eb="8">
      <t>ホケン</t>
    </rPh>
    <phoneticPr fontId="1"/>
  </si>
  <si>
    <t>２　入居希望者に交付</t>
  </si>
  <si>
    <t>３　公開していない</t>
  </si>
  <si>
    <t>訪問介護事業所エレナ</t>
    <rPh sb="0" eb="7">
      <t>ホウモンカイゴジギョウショ</t>
    </rPh>
    <phoneticPr fontId="1"/>
  </si>
  <si>
    <t>３　住宅型</t>
  </si>
  <si>
    <t>精神科・心療内科・内科・ペインクリニック内科</t>
    <rPh sb="0" eb="2">
      <t>セイシン</t>
    </rPh>
    <rPh sb="2" eb="3">
      <t>カ</t>
    </rPh>
    <rPh sb="4" eb="8">
      <t>シンリョウナイカ</t>
    </rPh>
    <rPh sb="9" eb="11">
      <t>ナイカ</t>
    </rPh>
    <rPh sb="20" eb="22">
      <t>ナイカ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</si>
</sst>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H443" sqref="H443:O44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t="s">
        <v>2529</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2530</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39" t="s">
        <v>6</v>
      </c>
      <c r="C17" s="97"/>
      <c r="D17" s="97"/>
      <c r="E17" s="267"/>
      <c r="F17" s="34" t="s">
        <v>13</v>
      </c>
      <c r="G17" s="31">
        <v>78</v>
      </c>
      <c r="H17" s="35" t="s">
        <v>469</v>
      </c>
      <c r="I17" s="32">
        <v>8208</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4"/>
      <c r="C20" s="365"/>
      <c r="D20" s="365"/>
      <c r="E20" s="366"/>
      <c r="F20" s="130" t="s">
        <v>15</v>
      </c>
      <c r="G20" s="130"/>
      <c r="H20" s="130"/>
      <c r="I20" s="130"/>
      <c r="J20" s="64" t="s">
        <v>2534</v>
      </c>
      <c r="K20" s="35" t="s">
        <v>469</v>
      </c>
      <c r="L20" s="63" t="s">
        <v>2535</v>
      </c>
      <c r="M20" s="35" t="s">
        <v>469</v>
      </c>
      <c r="N20" s="63" t="s">
        <v>2537</v>
      </c>
      <c r="O20" s="313"/>
      <c r="P20" s="314"/>
      <c r="Q20" s="12"/>
    </row>
    <row r="21" spans="1:20" ht="20.100000000000001" customHeight="1">
      <c r="B21" s="364"/>
      <c r="C21" s="365"/>
      <c r="D21" s="365"/>
      <c r="E21" s="366"/>
      <c r="F21" s="194" t="s">
        <v>411</v>
      </c>
      <c r="G21" s="195"/>
      <c r="H21" s="195"/>
      <c r="I21" s="196"/>
      <c r="J21" s="109" t="s">
        <v>2538</v>
      </c>
      <c r="K21" s="117"/>
      <c r="L21" s="117"/>
      <c r="M21" s="35" t="s">
        <v>465</v>
      </c>
      <c r="N21" s="117" t="s">
        <v>2539</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0"/>
      <c r="L23" s="218" t="s">
        <v>2541</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4">
        <v>1957</v>
      </c>
      <c r="G26" s="445"/>
      <c r="H26" s="35" t="s">
        <v>466</v>
      </c>
      <c r="I26" s="445">
        <v>5</v>
      </c>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2545</v>
      </c>
      <c r="I31" s="463"/>
      <c r="J31" s="463"/>
      <c r="K31" s="463"/>
      <c r="L31" s="463"/>
      <c r="M31" s="463"/>
      <c r="N31" s="463"/>
      <c r="O31" s="463"/>
      <c r="P31" s="464"/>
      <c r="S31" s="15" t="str">
        <f>IF(H31="","未記入","")</f>
        <v/>
      </c>
    </row>
    <row r="32" spans="1:20" ht="39" customHeight="1">
      <c r="B32" s="301"/>
      <c r="C32" s="323"/>
      <c r="D32" s="323"/>
      <c r="E32" s="302"/>
      <c r="F32" s="148" t="s">
        <v>2546</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78</v>
      </c>
      <c r="H33" s="35" t="s">
        <v>469</v>
      </c>
      <c r="I33" s="32">
        <v>873</v>
      </c>
      <c r="J33" s="453"/>
      <c r="K33" s="453"/>
      <c r="L33" s="453"/>
      <c r="M33" s="453"/>
      <c r="N33" s="453"/>
      <c r="O33" s="453"/>
      <c r="P33" s="454"/>
      <c r="S33" s="15" t="str">
        <f>IF(OR(G33="",I33=""),"未記入","")</f>
        <v/>
      </c>
    </row>
    <row r="34" spans="2:20" ht="58.5" customHeight="1">
      <c r="B34" s="301"/>
      <c r="C34" s="323"/>
      <c r="D34" s="323"/>
      <c r="E34" s="302"/>
      <c r="F34" s="131" t="s">
        <v>2547</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2544</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2549</v>
      </c>
      <c r="M44" s="35" t="s">
        <v>469</v>
      </c>
      <c r="N44" s="63" t="s">
        <v>2551</v>
      </c>
      <c r="O44" s="313"/>
      <c r="P44" s="314"/>
    </row>
    <row r="45" spans="2:20" ht="20.100000000000001" customHeight="1">
      <c r="B45" s="186"/>
      <c r="C45" s="130"/>
      <c r="D45" s="130"/>
      <c r="E45" s="130"/>
      <c r="F45" s="194" t="s">
        <v>411</v>
      </c>
      <c r="G45" s="195"/>
      <c r="H45" s="195"/>
      <c r="I45" s="196"/>
      <c r="J45" s="109" t="s">
        <v>2552</v>
      </c>
      <c r="K45" s="117"/>
      <c r="L45" s="117"/>
      <c r="M45" s="35" t="s">
        <v>465</v>
      </c>
      <c r="N45" s="117" t="s">
        <v>2553</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2540</v>
      </c>
      <c r="K47" s="400"/>
      <c r="L47" s="218" t="s">
        <v>2541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2528</v>
      </c>
      <c r="K49" s="108"/>
      <c r="L49" s="108"/>
      <c r="M49" s="108"/>
      <c r="N49" s="108"/>
      <c r="O49" s="109"/>
      <c r="P49" s="110"/>
    </row>
    <row r="50" spans="1:20" ht="20.100000000000001" customHeight="1">
      <c r="B50" s="151" t="s">
        <v>28</v>
      </c>
      <c r="C50" s="100"/>
      <c r="D50" s="100"/>
      <c r="E50" s="100"/>
      <c r="F50" s="100"/>
      <c r="G50" s="100"/>
      <c r="H50" s="100"/>
      <c r="I50" s="100"/>
      <c r="J50" s="444">
        <v>2009</v>
      </c>
      <c r="K50" s="445"/>
      <c r="L50" s="35" t="s">
        <v>466</v>
      </c>
      <c r="M50" s="61">
        <v>4</v>
      </c>
      <c r="N50" s="35" t="s">
        <v>467</v>
      </c>
      <c r="O50" s="61">
        <v>20</v>
      </c>
      <c r="P50" s="37" t="s">
        <v>468</v>
      </c>
      <c r="S50" s="15" t="str">
        <f>IF(OR(J50="",M50="",O50=""),"未記入","")</f>
        <v/>
      </c>
    </row>
    <row r="51" spans="1:20" ht="20.100000000000001" customHeight="1" thickBot="1">
      <c r="B51" s="152" t="s">
        <v>29</v>
      </c>
      <c r="C51" s="448"/>
      <c r="D51" s="448"/>
      <c r="E51" s="448"/>
      <c r="F51" s="448"/>
      <c r="G51" s="448"/>
      <c r="H51" s="448"/>
      <c r="I51" s="448"/>
      <c r="J51" s="446">
        <v>2016</v>
      </c>
      <c r="K51" s="447"/>
      <c r="L51" s="36" t="s">
        <v>466</v>
      </c>
      <c r="M51" s="62">
        <v>6</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2593</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903</v>
      </c>
      <c r="H61" s="94"/>
      <c r="I61" s="94"/>
      <c r="J61" s="94"/>
      <c r="K61" s="443"/>
      <c r="L61" s="367" t="s">
        <v>497</v>
      </c>
      <c r="M61" s="306"/>
      <c r="N61" s="306"/>
      <c r="O61" s="306"/>
      <c r="P61" s="410"/>
    </row>
    <row r="62" spans="1:20" ht="20.100000000000001" customHeight="1">
      <c r="B62" s="186"/>
      <c r="C62" s="130"/>
      <c r="D62" s="96" t="s">
        <v>39</v>
      </c>
      <c r="E62" s="97"/>
      <c r="F62" s="267"/>
      <c r="G62" s="108" t="s">
        <v>2554</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t="s">
        <v>2385</v>
      </c>
      <c r="L64" s="117"/>
      <c r="M64" s="117"/>
      <c r="N64" s="117"/>
      <c r="O64" s="117"/>
      <c r="P64" s="118"/>
    </row>
    <row r="65" spans="2:16" ht="20.100000000000001" customHeight="1">
      <c r="B65" s="186"/>
      <c r="C65" s="130"/>
      <c r="D65" s="436"/>
      <c r="E65" s="365"/>
      <c r="F65" s="366"/>
      <c r="G65" s="119"/>
      <c r="H65" s="102" t="s">
        <v>420</v>
      </c>
      <c r="I65" s="102"/>
      <c r="J65" s="103"/>
      <c r="K65" s="109" t="s">
        <v>2555</v>
      </c>
      <c r="L65" s="117"/>
      <c r="M65" s="117"/>
      <c r="N65" s="117"/>
      <c r="O65" s="117"/>
      <c r="P65" s="118"/>
    </row>
    <row r="66" spans="2:16" ht="20.100000000000001" customHeight="1">
      <c r="B66" s="186"/>
      <c r="C66" s="130"/>
      <c r="D66" s="436"/>
      <c r="E66" s="365"/>
      <c r="F66" s="366"/>
      <c r="G66" s="119"/>
      <c r="H66" s="96" t="s">
        <v>421</v>
      </c>
      <c r="I66" s="97"/>
      <c r="J66" s="267"/>
      <c r="K66" s="109" t="s">
        <v>2556</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2016</v>
      </c>
      <c r="L68" s="39" t="s">
        <v>466</v>
      </c>
      <c r="M68" s="61">
        <v>6</v>
      </c>
      <c r="N68" s="39" t="s">
        <v>467</v>
      </c>
      <c r="O68" s="61">
        <v>1</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2036</v>
      </c>
      <c r="L70" s="39" t="s">
        <v>466</v>
      </c>
      <c r="M70" s="61">
        <v>5</v>
      </c>
      <c r="N70" s="39" t="s">
        <v>467</v>
      </c>
      <c r="O70" s="61">
        <v>31</v>
      </c>
      <c r="P70" s="40" t="s">
        <v>468</v>
      </c>
    </row>
    <row r="71" spans="2:16" ht="20.100000000000001" customHeight="1">
      <c r="B71" s="186"/>
      <c r="C71" s="130"/>
      <c r="D71" s="322"/>
      <c r="E71" s="323"/>
      <c r="F71" s="302"/>
      <c r="G71" s="99"/>
      <c r="H71" s="102" t="s">
        <v>422</v>
      </c>
      <c r="I71" s="102"/>
      <c r="J71" s="103"/>
      <c r="K71" s="109" t="s">
        <v>2556</v>
      </c>
      <c r="L71" s="117"/>
      <c r="M71" s="117"/>
      <c r="N71" s="117"/>
      <c r="O71" s="117"/>
      <c r="P71" s="118"/>
    </row>
    <row r="72" spans="2:16" ht="20.100000000000001" customHeight="1">
      <c r="B72" s="205" t="s">
        <v>2356</v>
      </c>
      <c r="C72" s="206"/>
      <c r="D72" s="96" t="s">
        <v>40</v>
      </c>
      <c r="E72" s="97"/>
      <c r="F72" s="267"/>
      <c r="G72" s="312" t="s">
        <v>41</v>
      </c>
      <c r="H72" s="313"/>
      <c r="I72" s="313"/>
      <c r="J72" s="386"/>
      <c r="K72" s="109">
        <v>984.31</v>
      </c>
      <c r="L72" s="117"/>
      <c r="M72" s="117"/>
      <c r="N72" s="102" t="s">
        <v>472</v>
      </c>
      <c r="O72" s="102"/>
      <c r="P72" s="263"/>
    </row>
    <row r="73" spans="2:16" ht="20.100000000000001" customHeight="1">
      <c r="B73" s="207"/>
      <c r="C73" s="208"/>
      <c r="D73" s="322"/>
      <c r="E73" s="323"/>
      <c r="F73" s="302"/>
      <c r="G73" s="100" t="s">
        <v>42</v>
      </c>
      <c r="H73" s="100"/>
      <c r="I73" s="100"/>
      <c r="J73" s="100"/>
      <c r="K73" s="109">
        <v>844.71</v>
      </c>
      <c r="L73" s="117"/>
      <c r="M73" s="117"/>
      <c r="N73" s="102" t="s">
        <v>472</v>
      </c>
      <c r="O73" s="102"/>
      <c r="P73" s="263"/>
    </row>
    <row r="74" spans="2:16" ht="20.100000000000001" customHeight="1">
      <c r="B74" s="207"/>
      <c r="C74" s="208"/>
      <c r="D74" s="130" t="s">
        <v>43</v>
      </c>
      <c r="E74" s="130"/>
      <c r="F74" s="130"/>
      <c r="G74" s="108" t="s">
        <v>2557</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2558</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2559</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2385</v>
      </c>
      <c r="L82" s="117"/>
      <c r="M82" s="117"/>
      <c r="N82" s="117"/>
      <c r="O82" s="117"/>
      <c r="P82" s="118"/>
    </row>
    <row r="83" spans="2:19" ht="20.100000000000001" customHeight="1">
      <c r="B83" s="207"/>
      <c r="C83" s="208"/>
      <c r="D83" s="130"/>
      <c r="E83" s="130"/>
      <c r="F83" s="130"/>
      <c r="G83" s="119"/>
      <c r="H83" s="102" t="s">
        <v>420</v>
      </c>
      <c r="I83" s="102"/>
      <c r="J83" s="103"/>
      <c r="K83" s="109" t="s">
        <v>2555</v>
      </c>
      <c r="L83" s="117"/>
      <c r="M83" s="117"/>
      <c r="N83" s="117"/>
      <c r="O83" s="117"/>
      <c r="P83" s="118"/>
    </row>
    <row r="84" spans="2:19" ht="20.100000000000001" customHeight="1">
      <c r="B84" s="207"/>
      <c r="C84" s="208"/>
      <c r="D84" s="130"/>
      <c r="E84" s="130"/>
      <c r="F84" s="130"/>
      <c r="G84" s="119"/>
      <c r="H84" s="96" t="s">
        <v>421</v>
      </c>
      <c r="I84" s="97"/>
      <c r="J84" s="267"/>
      <c r="K84" s="109" t="s">
        <v>2556</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2016</v>
      </c>
      <c r="L86" s="39" t="s">
        <v>466</v>
      </c>
      <c r="M86" s="61">
        <v>6</v>
      </c>
      <c r="N86" s="39" t="s">
        <v>467</v>
      </c>
      <c r="O86" s="61">
        <v>1</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2036</v>
      </c>
      <c r="L88" s="39" t="s">
        <v>466</v>
      </c>
      <c r="M88" s="61">
        <v>5</v>
      </c>
      <c r="N88" s="39" t="s">
        <v>467</v>
      </c>
      <c r="O88" s="61">
        <v>31</v>
      </c>
      <c r="P88" s="40" t="s">
        <v>468</v>
      </c>
    </row>
    <row r="89" spans="2:19" ht="20.100000000000001" customHeight="1">
      <c r="B89" s="209"/>
      <c r="C89" s="210"/>
      <c r="D89" s="130"/>
      <c r="E89" s="130"/>
      <c r="F89" s="130"/>
      <c r="G89" s="99"/>
      <c r="H89" s="102" t="s">
        <v>422</v>
      </c>
      <c r="I89" s="102"/>
      <c r="J89" s="103"/>
      <c r="K89" s="109" t="s">
        <v>2556</v>
      </c>
      <c r="L89" s="117"/>
      <c r="M89" s="117"/>
      <c r="N89" s="117"/>
      <c r="O89" s="117"/>
      <c r="P89" s="118"/>
    </row>
    <row r="90" spans="2:19" ht="20.100000000000001" customHeight="1">
      <c r="B90" s="186" t="s">
        <v>45</v>
      </c>
      <c r="C90" s="130"/>
      <c r="D90" s="134" t="s">
        <v>46</v>
      </c>
      <c r="E90" s="97"/>
      <c r="F90" s="267"/>
      <c r="G90" s="108" t="s">
        <v>2560</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10.94</v>
      </c>
      <c r="K95" s="50" t="s">
        <v>472</v>
      </c>
      <c r="L95" s="109">
        <v>33</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10</v>
      </c>
      <c r="H105" s="103" t="s">
        <v>474</v>
      </c>
      <c r="I105" s="399" t="s">
        <v>66</v>
      </c>
      <c r="J105" s="399"/>
      <c r="K105" s="399"/>
      <c r="L105" s="399"/>
      <c r="M105" s="399"/>
      <c r="N105" s="109">
        <v>0</v>
      </c>
      <c r="O105" s="117"/>
      <c r="P105" s="37" t="s">
        <v>474</v>
      </c>
    </row>
    <row r="106" spans="2:19" ht="20.100000000000001" customHeight="1">
      <c r="B106" s="432"/>
      <c r="C106" s="433"/>
      <c r="D106" s="153"/>
      <c r="E106" s="143"/>
      <c r="F106" s="144"/>
      <c r="G106" s="109"/>
      <c r="H106" s="103"/>
      <c r="I106" s="428" t="s">
        <v>67</v>
      </c>
      <c r="J106" s="428"/>
      <c r="K106" s="428"/>
      <c r="L106" s="428"/>
      <c r="M106" s="428"/>
      <c r="N106" s="109">
        <v>10</v>
      </c>
      <c r="O106" s="117"/>
      <c r="P106" s="37" t="s">
        <v>474</v>
      </c>
    </row>
    <row r="107" spans="2:19" ht="20.100000000000001" customHeight="1">
      <c r="B107" s="432"/>
      <c r="C107" s="433"/>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2556</v>
      </c>
      <c r="H113" s="108"/>
      <c r="I113" s="108"/>
      <c r="J113" s="108"/>
      <c r="K113" s="108"/>
      <c r="L113" s="108"/>
      <c r="M113" s="108"/>
      <c r="N113" s="108"/>
      <c r="O113" s="109"/>
      <c r="P113" s="110"/>
    </row>
    <row r="114" spans="2:16" ht="20.100000000000001" customHeight="1">
      <c r="B114" s="432"/>
      <c r="C114" s="433"/>
      <c r="D114" s="134" t="s">
        <v>79</v>
      </c>
      <c r="E114" s="112"/>
      <c r="F114" s="113"/>
      <c r="G114" s="160" t="s">
        <v>2555</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2556</v>
      </c>
      <c r="H117" s="108"/>
      <c r="I117" s="108"/>
      <c r="J117" s="108"/>
      <c r="K117" s="108"/>
      <c r="L117" s="108"/>
      <c r="M117" s="108"/>
      <c r="N117" s="108"/>
      <c r="O117" s="109"/>
      <c r="P117" s="110"/>
    </row>
    <row r="118" spans="2:16" ht="20.100000000000001" customHeight="1">
      <c r="B118" s="87"/>
      <c r="C118" s="89"/>
      <c r="D118" s="153" t="s">
        <v>73</v>
      </c>
      <c r="E118" s="143"/>
      <c r="F118" s="144"/>
      <c r="G118" s="108" t="s">
        <v>2556</v>
      </c>
      <c r="H118" s="108"/>
      <c r="I118" s="108"/>
      <c r="J118" s="108"/>
      <c r="K118" s="108"/>
      <c r="L118" s="108"/>
      <c r="M118" s="108"/>
      <c r="N118" s="108"/>
      <c r="O118" s="109"/>
      <c r="P118" s="110"/>
    </row>
    <row r="119" spans="2:16" ht="20.100000000000001" customHeight="1">
      <c r="B119" s="87"/>
      <c r="C119" s="89"/>
      <c r="D119" s="137" t="s">
        <v>74</v>
      </c>
      <c r="E119" s="340"/>
      <c r="F119" s="138"/>
      <c r="G119" s="108" t="s">
        <v>2556</v>
      </c>
      <c r="H119" s="108"/>
      <c r="I119" s="108"/>
      <c r="J119" s="108"/>
      <c r="K119" s="108"/>
      <c r="L119" s="108"/>
      <c r="M119" s="108"/>
      <c r="N119" s="108"/>
      <c r="O119" s="109"/>
      <c r="P119" s="110"/>
    </row>
    <row r="120" spans="2:16" ht="20.100000000000001" customHeight="1">
      <c r="B120" s="87"/>
      <c r="C120" s="89"/>
      <c r="D120" s="101" t="s">
        <v>75</v>
      </c>
      <c r="E120" s="102"/>
      <c r="F120" s="103"/>
      <c r="G120" s="108" t="s">
        <v>2556</v>
      </c>
      <c r="H120" s="108"/>
      <c r="I120" s="108"/>
      <c r="J120" s="108"/>
      <c r="K120" s="108"/>
      <c r="L120" s="108"/>
      <c r="M120" s="108"/>
      <c r="N120" s="108"/>
      <c r="O120" s="109"/>
      <c r="P120" s="110"/>
    </row>
    <row r="121" spans="2:16" ht="20.100000000000001" customHeight="1">
      <c r="B121" s="87"/>
      <c r="C121" s="89"/>
      <c r="D121" s="101" t="s">
        <v>76</v>
      </c>
      <c r="E121" s="102"/>
      <c r="F121" s="103"/>
      <c r="G121" s="108" t="s">
        <v>2556</v>
      </c>
      <c r="H121" s="108"/>
      <c r="I121" s="108"/>
      <c r="J121" s="108"/>
      <c r="K121" s="108"/>
      <c r="L121" s="108"/>
      <c r="M121" s="108"/>
      <c r="N121" s="108"/>
      <c r="O121" s="109"/>
      <c r="P121" s="110"/>
    </row>
    <row r="122" spans="2:16" ht="20.100000000000001" customHeight="1">
      <c r="B122" s="90"/>
      <c r="C122" s="92"/>
      <c r="D122" s="101" t="s">
        <v>77</v>
      </c>
      <c r="E122" s="102"/>
      <c r="F122" s="103"/>
      <c r="G122" s="108" t="s">
        <v>2556</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2562</v>
      </c>
      <c r="H123" s="108"/>
      <c r="I123" s="108"/>
      <c r="J123" s="108"/>
      <c r="K123" s="108"/>
      <c r="L123" s="108"/>
      <c r="M123" s="108"/>
      <c r="N123" s="108"/>
      <c r="O123" s="109"/>
      <c r="P123" s="110"/>
    </row>
    <row r="124" spans="2:16" ht="20.100000000000001" customHeight="1">
      <c r="B124" s="87"/>
      <c r="C124" s="89"/>
      <c r="D124" s="153" t="s">
        <v>431</v>
      </c>
      <c r="E124" s="143"/>
      <c r="F124" s="144"/>
      <c r="G124" s="108" t="s">
        <v>2563</v>
      </c>
      <c r="H124" s="108"/>
      <c r="I124" s="108"/>
      <c r="J124" s="108"/>
      <c r="K124" s="108"/>
      <c r="L124" s="108"/>
      <c r="M124" s="108"/>
      <c r="N124" s="108"/>
      <c r="O124" s="109"/>
      <c r="P124" s="110"/>
    </row>
    <row r="125" spans="2:16" ht="20.100000000000001" customHeight="1">
      <c r="B125" s="87"/>
      <c r="C125" s="89"/>
      <c r="D125" s="137" t="s">
        <v>432</v>
      </c>
      <c r="E125" s="340"/>
      <c r="F125" s="138"/>
      <c r="G125" s="108" t="s">
        <v>2564</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2566</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2567</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2567</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2567</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2567</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t="s">
        <v>2555</v>
      </c>
      <c r="L144" s="405"/>
      <c r="M144" s="405"/>
      <c r="N144" s="405"/>
      <c r="O144" s="93"/>
      <c r="P144" s="406"/>
    </row>
    <row r="145" spans="1:20" ht="20.100000000000001" customHeight="1">
      <c r="B145" s="214"/>
      <c r="C145" s="215"/>
      <c r="D145" s="215"/>
      <c r="E145" s="216"/>
      <c r="F145" s="137" t="s">
        <v>2453</v>
      </c>
      <c r="G145" s="340"/>
      <c r="H145" s="340"/>
      <c r="I145" s="340"/>
      <c r="J145" s="138"/>
      <c r="K145" s="108" t="s">
        <v>2555</v>
      </c>
      <c r="L145" s="108"/>
      <c r="M145" s="108"/>
      <c r="N145" s="108"/>
      <c r="O145" s="109"/>
      <c r="P145" s="110"/>
    </row>
    <row r="146" spans="1:20" ht="20.100000000000001" customHeight="1">
      <c r="B146" s="214"/>
      <c r="C146" s="215"/>
      <c r="D146" s="215"/>
      <c r="E146" s="216"/>
      <c r="F146" s="137" t="s">
        <v>2456</v>
      </c>
      <c r="G146" s="340"/>
      <c r="H146" s="340"/>
      <c r="I146" s="340"/>
      <c r="J146" s="138"/>
      <c r="K146" s="108" t="s">
        <v>2555</v>
      </c>
      <c r="L146" s="108"/>
      <c r="M146" s="108"/>
      <c r="N146" s="108"/>
      <c r="O146" s="109"/>
      <c r="P146" s="110"/>
    </row>
    <row r="147" spans="1:20" ht="20.100000000000001" customHeight="1">
      <c r="B147" s="214"/>
      <c r="C147" s="215"/>
      <c r="D147" s="215"/>
      <c r="E147" s="216"/>
      <c r="F147" s="137" t="s">
        <v>2455</v>
      </c>
      <c r="G147" s="340"/>
      <c r="H147" s="340"/>
      <c r="I147" s="340"/>
      <c r="J147" s="138"/>
      <c r="K147" s="108" t="s">
        <v>2555</v>
      </c>
      <c r="L147" s="108"/>
      <c r="M147" s="108"/>
      <c r="N147" s="108"/>
      <c r="O147" s="109"/>
      <c r="P147" s="110"/>
    </row>
    <row r="148" spans="1:20" ht="20.100000000000001" customHeight="1">
      <c r="B148" s="214"/>
      <c r="C148" s="215"/>
      <c r="D148" s="215"/>
      <c r="E148" s="216"/>
      <c r="F148" s="101" t="s">
        <v>2458</v>
      </c>
      <c r="G148" s="102"/>
      <c r="H148" s="102"/>
      <c r="I148" s="102"/>
      <c r="J148" s="103"/>
      <c r="K148" s="108" t="s">
        <v>2555</v>
      </c>
      <c r="L148" s="108"/>
      <c r="M148" s="108"/>
      <c r="N148" s="108"/>
      <c r="O148" s="109"/>
      <c r="P148" s="110"/>
    </row>
    <row r="149" spans="1:20" ht="20.100000000000001" customHeight="1">
      <c r="B149" s="214"/>
      <c r="C149" s="215"/>
      <c r="D149" s="215"/>
      <c r="E149" s="216"/>
      <c r="F149" s="101" t="s">
        <v>2457</v>
      </c>
      <c r="G149" s="102"/>
      <c r="H149" s="102"/>
      <c r="I149" s="102"/>
      <c r="J149" s="103"/>
      <c r="K149" s="108" t="s">
        <v>2555</v>
      </c>
      <c r="L149" s="108"/>
      <c r="M149" s="108"/>
      <c r="N149" s="108"/>
      <c r="O149" s="109"/>
      <c r="P149" s="110"/>
    </row>
    <row r="150" spans="1:20" ht="20.100000000000001" customHeight="1">
      <c r="B150" s="214"/>
      <c r="C150" s="215"/>
      <c r="D150" s="215"/>
      <c r="E150" s="216"/>
      <c r="F150" s="101" t="s">
        <v>2459</v>
      </c>
      <c r="G150" s="102"/>
      <c r="H150" s="102"/>
      <c r="I150" s="102"/>
      <c r="J150" s="103"/>
      <c r="K150" s="108" t="s">
        <v>2555</v>
      </c>
      <c r="L150" s="108"/>
      <c r="M150" s="108"/>
      <c r="N150" s="108"/>
      <c r="O150" s="109"/>
      <c r="P150" s="110"/>
    </row>
    <row r="151" spans="1:20" ht="20.100000000000001" customHeight="1">
      <c r="B151" s="214"/>
      <c r="C151" s="215"/>
      <c r="D151" s="215"/>
      <c r="E151" s="216"/>
      <c r="F151" s="101" t="s">
        <v>2460</v>
      </c>
      <c r="G151" s="102"/>
      <c r="H151" s="102"/>
      <c r="I151" s="102"/>
      <c r="J151" s="103"/>
      <c r="K151" s="108" t="s">
        <v>2555</v>
      </c>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t="s">
        <v>2555</v>
      </c>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t="s">
        <v>2555</v>
      </c>
      <c r="L153" s="108"/>
      <c r="M153" s="108"/>
      <c r="N153" s="108"/>
      <c r="O153" s="109"/>
      <c r="P153" s="110"/>
      <c r="T153" s="69"/>
    </row>
    <row r="154" spans="1:20" ht="20.100000000000001" customHeight="1">
      <c r="B154" s="214"/>
      <c r="C154" s="215"/>
      <c r="D154" s="215"/>
      <c r="E154" s="216"/>
      <c r="F154" s="101" t="s">
        <v>399</v>
      </c>
      <c r="G154" s="102"/>
      <c r="H154" s="102"/>
      <c r="I154" s="102"/>
      <c r="J154" s="103"/>
      <c r="K154" s="108" t="s">
        <v>2555</v>
      </c>
      <c r="L154" s="108"/>
      <c r="M154" s="108"/>
      <c r="N154" s="108"/>
      <c r="O154" s="109"/>
      <c r="P154" s="110"/>
    </row>
    <row r="155" spans="1:20" customFormat="1" ht="62.25" customHeight="1">
      <c r="A155" s="4"/>
      <c r="B155" s="214"/>
      <c r="C155" s="215"/>
      <c r="D155" s="215"/>
      <c r="E155" s="216"/>
      <c r="F155" s="153" t="s">
        <v>2468</v>
      </c>
      <c r="G155" s="143"/>
      <c r="H155" s="143"/>
      <c r="I155" s="143"/>
      <c r="J155" s="144"/>
      <c r="K155" s="108" t="s">
        <v>2555</v>
      </c>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t="s">
        <v>2555</v>
      </c>
      <c r="L156" s="108"/>
      <c r="M156" s="108"/>
      <c r="N156" s="108"/>
      <c r="O156" s="109"/>
      <c r="P156" s="110"/>
      <c r="T156" s="69"/>
    </row>
    <row r="157" spans="1:20" ht="20.100000000000001" customHeight="1">
      <c r="B157" s="214"/>
      <c r="C157" s="215"/>
      <c r="D157" s="215"/>
      <c r="E157" s="216"/>
      <c r="F157" s="101" t="s">
        <v>2461</v>
      </c>
      <c r="G157" s="102"/>
      <c r="H157" s="102"/>
      <c r="I157" s="102"/>
      <c r="J157" s="103"/>
      <c r="K157" s="109" t="s">
        <v>2555</v>
      </c>
      <c r="L157" s="117"/>
      <c r="M157" s="117"/>
      <c r="N157" s="117"/>
      <c r="O157" s="117"/>
      <c r="P157" s="118"/>
    </row>
    <row r="158" spans="1:20" ht="20.100000000000001" customHeight="1">
      <c r="B158" s="214"/>
      <c r="C158" s="215"/>
      <c r="D158" s="215"/>
      <c r="E158" s="216"/>
      <c r="F158" s="101" t="s">
        <v>2462</v>
      </c>
      <c r="G158" s="102"/>
      <c r="H158" s="102"/>
      <c r="I158" s="102"/>
      <c r="J158" s="103"/>
      <c r="K158" s="109" t="s">
        <v>2555</v>
      </c>
      <c r="L158" s="117"/>
      <c r="M158" s="117"/>
      <c r="N158" s="117"/>
      <c r="O158" s="117"/>
      <c r="P158" s="118"/>
    </row>
    <row r="159" spans="1:20" ht="20.100000000000001" customHeight="1">
      <c r="B159" s="214"/>
      <c r="C159" s="215"/>
      <c r="D159" s="215"/>
      <c r="E159" s="216"/>
      <c r="F159" s="101" t="s">
        <v>403</v>
      </c>
      <c r="G159" s="102"/>
      <c r="H159" s="102"/>
      <c r="I159" s="102"/>
      <c r="J159" s="103"/>
      <c r="K159" s="108" t="s">
        <v>2555</v>
      </c>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t="s">
        <v>2555</v>
      </c>
      <c r="L160" s="108"/>
      <c r="M160" s="108"/>
      <c r="N160" s="108"/>
      <c r="O160" s="109"/>
      <c r="P160" s="110"/>
      <c r="T160" s="69"/>
    </row>
    <row r="161" spans="1:20" ht="20.100000000000001" customHeight="1">
      <c r="B161" s="214"/>
      <c r="C161" s="215"/>
      <c r="D161" s="215"/>
      <c r="E161" s="216"/>
      <c r="F161" s="101" t="s">
        <v>2464</v>
      </c>
      <c r="G161" s="102"/>
      <c r="H161" s="102"/>
      <c r="I161" s="102"/>
      <c r="J161" s="103"/>
      <c r="K161" s="108" t="s">
        <v>2555</v>
      </c>
      <c r="L161" s="108"/>
      <c r="M161" s="108"/>
      <c r="N161" s="108"/>
      <c r="O161" s="109"/>
      <c r="P161" s="110"/>
    </row>
    <row r="162" spans="1:20" ht="20.100000000000001" customHeight="1">
      <c r="B162" s="214"/>
      <c r="C162" s="215"/>
      <c r="D162" s="215"/>
      <c r="E162" s="216"/>
      <c r="F162" s="101" t="s">
        <v>2463</v>
      </c>
      <c r="G162" s="102"/>
      <c r="H162" s="102"/>
      <c r="I162" s="102"/>
      <c r="J162" s="103"/>
      <c r="K162" s="108" t="s">
        <v>2555</v>
      </c>
      <c r="L162" s="108"/>
      <c r="M162" s="108"/>
      <c r="N162" s="108"/>
      <c r="O162" s="109"/>
      <c r="P162" s="110"/>
    </row>
    <row r="163" spans="1:20" ht="20.100000000000001" customHeight="1">
      <c r="B163" s="214"/>
      <c r="C163" s="215"/>
      <c r="D163" s="215"/>
      <c r="E163" s="216"/>
      <c r="F163" s="134" t="s">
        <v>2520</v>
      </c>
      <c r="G163" s="112"/>
      <c r="H163" s="112"/>
      <c r="I163" s="112"/>
      <c r="J163" s="113"/>
      <c r="K163" s="108" t="s">
        <v>2555</v>
      </c>
      <c r="L163" s="108"/>
      <c r="M163" s="108"/>
      <c r="N163" s="108"/>
      <c r="O163" s="109"/>
      <c r="P163" s="110"/>
    </row>
    <row r="164" spans="1:20" ht="20.100000000000001" customHeight="1">
      <c r="B164" s="214"/>
      <c r="C164" s="215"/>
      <c r="D164" s="215"/>
      <c r="E164" s="216"/>
      <c r="F164" s="153" t="s">
        <v>2521</v>
      </c>
      <c r="G164" s="143"/>
      <c r="H164" s="143"/>
      <c r="I164" s="143"/>
      <c r="J164" s="144"/>
      <c r="K164" s="108" t="s">
        <v>2555</v>
      </c>
      <c r="L164" s="108"/>
      <c r="M164" s="108"/>
      <c r="N164" s="108"/>
      <c r="O164" s="109"/>
      <c r="P164" s="110"/>
    </row>
    <row r="165" spans="1:20" customFormat="1" ht="33.75" customHeight="1">
      <c r="A165" s="4"/>
      <c r="B165" s="214"/>
      <c r="C165" s="215"/>
      <c r="D165" s="215"/>
      <c r="E165" s="216"/>
      <c r="F165" s="153" t="s">
        <v>2471</v>
      </c>
      <c r="G165" s="143"/>
      <c r="H165" s="143"/>
      <c r="I165" s="143"/>
      <c r="J165" s="144"/>
      <c r="K165" s="108" t="s">
        <v>2555</v>
      </c>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t="s">
        <v>2555</v>
      </c>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t="s">
        <v>2555</v>
      </c>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t="s">
        <v>2555</v>
      </c>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t="s">
        <v>2555</v>
      </c>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t="s">
        <v>2555</v>
      </c>
      <c r="L170" s="108"/>
      <c r="M170" s="108"/>
      <c r="N170" s="108"/>
      <c r="O170" s="109"/>
      <c r="P170" s="110"/>
    </row>
    <row r="171" spans="1:20" ht="20.100000000000001" customHeight="1">
      <c r="B171" s="214"/>
      <c r="C171" s="215"/>
      <c r="D171" s="215"/>
      <c r="E171" s="216"/>
      <c r="F171" s="135"/>
      <c r="G171" s="88"/>
      <c r="H171" s="89"/>
      <c r="I171" s="194" t="s">
        <v>95</v>
      </c>
      <c r="J171" s="196"/>
      <c r="K171" s="108" t="s">
        <v>2555</v>
      </c>
      <c r="L171" s="108"/>
      <c r="M171" s="108"/>
      <c r="N171" s="108"/>
      <c r="O171" s="109"/>
      <c r="P171" s="110"/>
    </row>
    <row r="172" spans="1:20" ht="20.100000000000001" customHeight="1">
      <c r="B172" s="214"/>
      <c r="C172" s="215"/>
      <c r="D172" s="215"/>
      <c r="E172" s="216"/>
      <c r="F172" s="136"/>
      <c r="G172" s="91"/>
      <c r="H172" s="92"/>
      <c r="I172" s="266" t="s">
        <v>96</v>
      </c>
      <c r="J172" s="234"/>
      <c r="K172" s="108" t="s">
        <v>2555</v>
      </c>
      <c r="L172" s="108"/>
      <c r="M172" s="108"/>
      <c r="N172" s="108"/>
      <c r="O172" s="109"/>
      <c r="P172" s="110"/>
    </row>
    <row r="173" spans="1:20" ht="20.100000000000001" customHeight="1">
      <c r="B173" s="214"/>
      <c r="C173" s="215"/>
      <c r="D173" s="215"/>
      <c r="E173" s="216"/>
      <c r="F173" s="197" t="s">
        <v>2516</v>
      </c>
      <c r="G173" s="198"/>
      <c r="H173" s="199"/>
      <c r="I173" s="194" t="s">
        <v>94</v>
      </c>
      <c r="J173" s="196"/>
      <c r="K173" s="108" t="s">
        <v>2555</v>
      </c>
      <c r="L173" s="108"/>
      <c r="M173" s="108"/>
      <c r="N173" s="108"/>
      <c r="O173" s="109"/>
      <c r="P173" s="110"/>
    </row>
    <row r="174" spans="1:20" ht="20.100000000000001" customHeight="1">
      <c r="B174" s="214"/>
      <c r="C174" s="215"/>
      <c r="D174" s="215"/>
      <c r="E174" s="216"/>
      <c r="F174" s="197"/>
      <c r="G174" s="198"/>
      <c r="H174" s="199"/>
      <c r="I174" s="194" t="s">
        <v>95</v>
      </c>
      <c r="J174" s="196"/>
      <c r="K174" s="108" t="s">
        <v>2556</v>
      </c>
      <c r="L174" s="108"/>
      <c r="M174" s="108"/>
      <c r="N174" s="108"/>
      <c r="O174" s="109"/>
      <c r="P174" s="110"/>
    </row>
    <row r="175" spans="1:20" ht="20.100000000000001" customHeight="1">
      <c r="B175" s="214"/>
      <c r="C175" s="215"/>
      <c r="D175" s="215"/>
      <c r="E175" s="216"/>
      <c r="F175" s="197"/>
      <c r="G175" s="198"/>
      <c r="H175" s="199"/>
      <c r="I175" s="266" t="s">
        <v>96</v>
      </c>
      <c r="J175" s="234"/>
      <c r="K175" s="108" t="s">
        <v>2555</v>
      </c>
      <c r="L175" s="108"/>
      <c r="M175" s="108"/>
      <c r="N175" s="108"/>
      <c r="O175" s="109"/>
      <c r="P175" s="110"/>
    </row>
    <row r="176" spans="1:20" ht="20.100000000000001" customHeight="1">
      <c r="B176" s="214"/>
      <c r="C176" s="215"/>
      <c r="D176" s="215"/>
      <c r="E176" s="216"/>
      <c r="F176" s="197"/>
      <c r="G176" s="198"/>
      <c r="H176" s="199"/>
      <c r="I176" s="194" t="s">
        <v>413</v>
      </c>
      <c r="J176" s="196"/>
      <c r="K176" s="108" t="s">
        <v>2555</v>
      </c>
      <c r="L176" s="108"/>
      <c r="M176" s="108"/>
      <c r="N176" s="108"/>
      <c r="O176" s="109"/>
      <c r="P176" s="110"/>
    </row>
    <row r="177" spans="1:20" customFormat="1" ht="30" customHeight="1">
      <c r="A177" s="2"/>
      <c r="B177" s="214"/>
      <c r="C177" s="215"/>
      <c r="D177" s="215"/>
      <c r="E177" s="216"/>
      <c r="F177" s="197"/>
      <c r="G177" s="198"/>
      <c r="H177" s="199"/>
      <c r="I177" s="194" t="s">
        <v>2475</v>
      </c>
      <c r="J177" s="196"/>
      <c r="K177" s="108" t="s">
        <v>2555</v>
      </c>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t="s">
        <v>2555</v>
      </c>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t="s">
        <v>2555</v>
      </c>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t="s">
        <v>2555</v>
      </c>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t="s">
        <v>2555</v>
      </c>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t="s">
        <v>2555</v>
      </c>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t="s">
        <v>2555</v>
      </c>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t="s">
        <v>2555</v>
      </c>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t="s">
        <v>2555</v>
      </c>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t="s">
        <v>2555</v>
      </c>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t="s">
        <v>2555</v>
      </c>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t="s">
        <v>2555</v>
      </c>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t="s">
        <v>2555</v>
      </c>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t="s">
        <v>2555</v>
      </c>
      <c r="L190" s="108"/>
      <c r="M190" s="108"/>
      <c r="N190" s="108"/>
      <c r="O190" s="109"/>
      <c r="P190" s="110"/>
      <c r="T190" s="69"/>
    </row>
    <row r="191" spans="1:20" ht="20.100000000000001" customHeight="1">
      <c r="B191" s="111" t="s">
        <v>97</v>
      </c>
      <c r="C191" s="112"/>
      <c r="D191" s="112"/>
      <c r="E191" s="112"/>
      <c r="F191" s="113"/>
      <c r="G191" s="110" t="s">
        <v>2556</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v>2.2000000000000002</v>
      </c>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2568</v>
      </c>
      <c r="G196" s="306" t="s">
        <v>456</v>
      </c>
      <c r="H196" s="306"/>
      <c r="I196" s="306"/>
      <c r="J196" s="306"/>
      <c r="K196" s="306"/>
      <c r="L196" s="306"/>
      <c r="M196" s="306"/>
      <c r="N196" s="306"/>
      <c r="O196" s="306"/>
      <c r="P196" s="410"/>
    </row>
    <row r="197" spans="1:20" ht="20.100000000000001" customHeight="1">
      <c r="B197" s="186"/>
      <c r="C197" s="130"/>
      <c r="D197" s="130"/>
      <c r="E197" s="130"/>
      <c r="F197" s="14" t="s">
        <v>2568</v>
      </c>
      <c r="G197" s="102" t="s">
        <v>457</v>
      </c>
      <c r="H197" s="102"/>
      <c r="I197" s="102"/>
      <c r="J197" s="102"/>
      <c r="K197" s="102"/>
      <c r="L197" s="102"/>
      <c r="M197" s="102"/>
      <c r="N197" s="102"/>
      <c r="O197" s="102"/>
      <c r="P197" s="263"/>
    </row>
    <row r="198" spans="1:20" ht="20.100000000000001" customHeight="1">
      <c r="B198" s="186"/>
      <c r="C198" s="130"/>
      <c r="D198" s="130"/>
      <c r="E198" s="130"/>
      <c r="F198" s="14" t="s">
        <v>2568</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2569</v>
      </c>
      <c r="J200" s="105"/>
      <c r="K200" s="105"/>
      <c r="L200" s="105"/>
      <c r="M200" s="105"/>
      <c r="N200" s="105"/>
      <c r="O200" s="106"/>
      <c r="P200" s="107"/>
    </row>
    <row r="201" spans="1:20" ht="39.950000000000003" customHeight="1">
      <c r="B201" s="82"/>
      <c r="C201" s="78"/>
      <c r="D201" s="486"/>
      <c r="E201" s="414"/>
      <c r="F201" s="130" t="s">
        <v>103</v>
      </c>
      <c r="G201" s="130"/>
      <c r="H201" s="130"/>
      <c r="I201" s="131" t="s">
        <v>2570</v>
      </c>
      <c r="J201" s="105"/>
      <c r="K201" s="105"/>
      <c r="L201" s="105"/>
      <c r="M201" s="105"/>
      <c r="N201" s="105"/>
      <c r="O201" s="106"/>
      <c r="P201" s="107"/>
    </row>
    <row r="202" spans="1:20" ht="79.5" customHeight="1">
      <c r="B202" s="82"/>
      <c r="C202" s="78"/>
      <c r="D202" s="486"/>
      <c r="E202" s="414"/>
      <c r="F202" s="130" t="s">
        <v>104</v>
      </c>
      <c r="G202" s="130"/>
      <c r="H202" s="130"/>
      <c r="I202" s="131" t="s">
        <v>2594</v>
      </c>
      <c r="J202" s="105"/>
      <c r="K202" s="105"/>
      <c r="L202" s="105"/>
      <c r="M202" s="105"/>
      <c r="N202" s="105"/>
      <c r="O202" s="106"/>
      <c r="P202" s="107"/>
    </row>
    <row r="203" spans="1:20" ht="79.5" customHeight="1">
      <c r="B203" s="82"/>
      <c r="C203" s="78"/>
      <c r="D203" s="486"/>
      <c r="E203" s="414"/>
      <c r="F203" s="130" t="s">
        <v>414</v>
      </c>
      <c r="G203" s="130"/>
      <c r="H203" s="130"/>
      <c r="I203" s="131" t="s">
        <v>2571</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2556</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2556</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2555</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2556</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2556</v>
      </c>
      <c r="K262" s="108"/>
      <c r="L262" s="108"/>
      <c r="M262" s="108"/>
      <c r="N262" s="108"/>
      <c r="O262" s="109"/>
      <c r="P262" s="110"/>
      <c r="S262" s="15" t="str">
        <f>IF(J262="","未記入","")</f>
        <v/>
      </c>
    </row>
    <row r="263" spans="2:20" ht="120" customHeight="1">
      <c r="B263" s="186" t="s">
        <v>123</v>
      </c>
      <c r="C263" s="130"/>
      <c r="D263" s="130"/>
      <c r="E263" s="130"/>
      <c r="F263" s="121" t="s">
        <v>2572</v>
      </c>
      <c r="G263" s="268"/>
      <c r="H263" s="268"/>
      <c r="I263" s="268"/>
      <c r="J263" s="268"/>
      <c r="K263" s="268"/>
      <c r="L263" s="268"/>
      <c r="M263" s="268"/>
      <c r="N263" s="268"/>
      <c r="O263" s="268"/>
      <c r="P263" s="269"/>
    </row>
    <row r="264" spans="2:20" ht="60" customHeight="1">
      <c r="B264" s="186" t="s">
        <v>475</v>
      </c>
      <c r="C264" s="130"/>
      <c r="D264" s="130"/>
      <c r="E264" s="130"/>
      <c r="F264" s="121" t="s">
        <v>2574</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2573</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2555</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33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13</v>
      </c>
      <c r="F284" s="399"/>
      <c r="G284" s="399"/>
      <c r="H284" s="109">
        <v>11</v>
      </c>
      <c r="I284" s="117"/>
      <c r="J284" s="400"/>
      <c r="K284" s="108">
        <v>2</v>
      </c>
      <c r="L284" s="108"/>
      <c r="M284" s="108"/>
      <c r="N284" s="108"/>
      <c r="O284" s="109"/>
      <c r="P284" s="110"/>
    </row>
    <row r="285" spans="1:20" ht="20.100000000000001" customHeight="1">
      <c r="B285" s="45"/>
      <c r="C285" s="130" t="s">
        <v>139</v>
      </c>
      <c r="D285" s="130"/>
      <c r="E285" s="399">
        <f>IF(OR($H$285&lt;&gt;"",$K$285&lt;&gt;""),SUM($H$285,$K$285),"")</f>
        <v>1</v>
      </c>
      <c r="F285" s="399"/>
      <c r="G285" s="399"/>
      <c r="H285" s="109"/>
      <c r="I285" s="117"/>
      <c r="J285" s="400"/>
      <c r="K285" s="108">
        <v>1</v>
      </c>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5</v>
      </c>
      <c r="F289" s="399"/>
      <c r="G289" s="399"/>
      <c r="H289" s="109"/>
      <c r="I289" s="117"/>
      <c r="J289" s="400"/>
      <c r="K289" s="108">
        <v>5</v>
      </c>
      <c r="L289" s="108"/>
      <c r="M289" s="108"/>
      <c r="N289" s="108"/>
      <c r="O289" s="109"/>
      <c r="P289" s="110"/>
    </row>
    <row r="290" spans="2:20" ht="20.100000000000001" customHeight="1">
      <c r="B290" s="186" t="s">
        <v>144</v>
      </c>
      <c r="C290" s="130"/>
      <c r="D290" s="130"/>
      <c r="E290" s="399">
        <f>IF(OR($H$290&lt;&gt;"",$K$290&lt;&gt;""),SUM($H$290,$K$290),"")</f>
        <v>1</v>
      </c>
      <c r="F290" s="399"/>
      <c r="G290" s="399"/>
      <c r="H290" s="109">
        <v>1</v>
      </c>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12</v>
      </c>
      <c r="H302" s="195"/>
      <c r="I302" s="196"/>
      <c r="J302" s="108">
        <v>11</v>
      </c>
      <c r="K302" s="108"/>
      <c r="L302" s="108"/>
      <c r="M302" s="108">
        <v>1</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1</v>
      </c>
      <c r="H304" s="195"/>
      <c r="I304" s="196"/>
      <c r="J304" s="108"/>
      <c r="K304" s="108"/>
      <c r="L304" s="108"/>
      <c r="M304" s="108">
        <v>1</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2</v>
      </c>
      <c r="H310" s="195"/>
      <c r="I310" s="196"/>
      <c r="J310" s="108">
        <v>1</v>
      </c>
      <c r="K310" s="108"/>
      <c r="L310" s="108"/>
      <c r="M310" s="108">
        <v>1</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2556</v>
      </c>
      <c r="M338" s="94"/>
      <c r="N338" s="94"/>
      <c r="O338" s="94"/>
      <c r="P338" s="95"/>
    </row>
    <row r="339" spans="2:20" ht="20.100000000000001" customHeight="1">
      <c r="B339" s="364"/>
      <c r="C339" s="365"/>
      <c r="D339" s="365"/>
      <c r="E339" s="365"/>
      <c r="F339" s="366"/>
      <c r="G339" s="134" t="s">
        <v>441</v>
      </c>
      <c r="H339" s="113"/>
      <c r="I339" s="109" t="s">
        <v>2556</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2575</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9</v>
      </c>
      <c r="J351" s="352">
        <v>1</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v>1</v>
      </c>
      <c r="H353" s="28">
        <v>1</v>
      </c>
      <c r="I353" s="28">
        <v>3</v>
      </c>
      <c r="J353" s="28">
        <v>1</v>
      </c>
      <c r="K353" s="28"/>
      <c r="L353" s="28"/>
      <c r="M353" s="28"/>
      <c r="N353" s="28"/>
      <c r="O353" s="28"/>
      <c r="P353" s="28"/>
      <c r="Q353" s="12"/>
    </row>
    <row r="354" spans="1:20" ht="20.100000000000001" customHeight="1" thickBot="1">
      <c r="B354" s="256" t="s">
        <v>188</v>
      </c>
      <c r="C354" s="257"/>
      <c r="D354" s="257"/>
      <c r="E354" s="257"/>
      <c r="F354" s="257"/>
      <c r="G354" s="257"/>
      <c r="H354" s="128" t="s">
        <v>2556</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2576</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2577</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2568</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2578</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2579</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2580</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v>1</v>
      </c>
      <c r="N375" s="117"/>
      <c r="O375" s="117"/>
      <c r="P375" s="118"/>
    </row>
    <row r="376" spans="2:20" ht="20.100000000000001" customHeight="1">
      <c r="B376" s="186"/>
      <c r="C376" s="130"/>
      <c r="D376" s="130"/>
      <c r="E376" s="101" t="s">
        <v>210</v>
      </c>
      <c r="F376" s="102"/>
      <c r="G376" s="102"/>
      <c r="H376" s="103"/>
      <c r="I376" s="109">
        <v>80</v>
      </c>
      <c r="J376" s="117"/>
      <c r="K376" s="117"/>
      <c r="L376" s="55" t="s">
        <v>480</v>
      </c>
      <c r="M376" s="109">
        <v>80</v>
      </c>
      <c r="N376" s="117"/>
      <c r="O376" s="117"/>
      <c r="P376" s="40" t="s">
        <v>480</v>
      </c>
    </row>
    <row r="377" spans="2:20" ht="20.100000000000001" customHeight="1">
      <c r="B377" s="186" t="s">
        <v>45</v>
      </c>
      <c r="C377" s="130"/>
      <c r="D377" s="130"/>
      <c r="E377" s="101" t="s">
        <v>211</v>
      </c>
      <c r="F377" s="102"/>
      <c r="G377" s="102"/>
      <c r="H377" s="103"/>
      <c r="I377" s="109">
        <v>10.94</v>
      </c>
      <c r="J377" s="117"/>
      <c r="K377" s="117"/>
      <c r="L377" s="55" t="s">
        <v>472</v>
      </c>
      <c r="M377" s="109">
        <v>10.94</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91000</v>
      </c>
      <c r="J383" s="117"/>
      <c r="K383" s="117"/>
      <c r="L383" s="50" t="s">
        <v>481</v>
      </c>
      <c r="M383" s="109">
        <v>98000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45000</v>
      </c>
      <c r="J386" s="117"/>
      <c r="K386" s="117"/>
      <c r="L386" s="50" t="s">
        <v>481</v>
      </c>
      <c r="M386" s="109">
        <v>45000</v>
      </c>
      <c r="N386" s="117"/>
      <c r="O386" s="117"/>
      <c r="P386" s="37" t="s">
        <v>481</v>
      </c>
    </row>
    <row r="387" spans="2:20" ht="20.100000000000001" customHeight="1">
      <c r="B387" s="186"/>
      <c r="C387" s="338"/>
      <c r="D387" s="338"/>
      <c r="E387" s="101" t="s">
        <v>217</v>
      </c>
      <c r="F387" s="102"/>
      <c r="G387" s="102"/>
      <c r="H387" s="103"/>
      <c r="I387" s="109">
        <v>18000</v>
      </c>
      <c r="J387" s="117"/>
      <c r="K387" s="117"/>
      <c r="L387" s="50" t="s">
        <v>481</v>
      </c>
      <c r="M387" s="109">
        <v>18000</v>
      </c>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8"/>
      <c r="D389" s="338"/>
      <c r="E389" s="101" t="s">
        <v>219</v>
      </c>
      <c r="F389" s="102"/>
      <c r="G389" s="102"/>
      <c r="H389" s="103"/>
      <c r="I389" s="109">
        <v>0</v>
      </c>
      <c r="J389" s="117"/>
      <c r="K389" s="117"/>
      <c r="L389" s="50" t="s">
        <v>481</v>
      </c>
      <c r="M389" s="109">
        <v>0</v>
      </c>
      <c r="N389" s="117"/>
      <c r="O389" s="117"/>
      <c r="P389" s="37" t="s">
        <v>481</v>
      </c>
    </row>
    <row r="390" spans="2:20" ht="20.100000000000001" customHeight="1">
      <c r="B390" s="186"/>
      <c r="C390" s="338"/>
      <c r="D390" s="338"/>
      <c r="E390" s="101" t="s">
        <v>71</v>
      </c>
      <c r="F390" s="102"/>
      <c r="G390" s="102"/>
      <c r="H390" s="103"/>
      <c r="I390" s="109">
        <v>0</v>
      </c>
      <c r="J390" s="117"/>
      <c r="K390" s="117"/>
      <c r="L390" s="50" t="s">
        <v>481</v>
      </c>
      <c r="M390" s="109">
        <v>7000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t="s">
        <v>2582</v>
      </c>
      <c r="H399" s="268"/>
      <c r="I399" s="268"/>
      <c r="J399" s="268"/>
      <c r="K399" s="268"/>
      <c r="L399" s="268"/>
      <c r="M399" s="268"/>
      <c r="N399" s="268"/>
      <c r="O399" s="268"/>
      <c r="P399" s="269"/>
    </row>
    <row r="400" spans="2:20" ht="120" customHeight="1">
      <c r="B400" s="303" t="s">
        <v>217</v>
      </c>
      <c r="C400" s="102"/>
      <c r="D400" s="102"/>
      <c r="E400" s="102"/>
      <c r="F400" s="103"/>
      <c r="G400" s="121" t="s">
        <v>2583</v>
      </c>
      <c r="H400" s="268"/>
      <c r="I400" s="268"/>
      <c r="J400" s="268"/>
      <c r="K400" s="268"/>
      <c r="L400" s="268"/>
      <c r="M400" s="268"/>
      <c r="N400" s="268"/>
      <c r="O400" s="268"/>
      <c r="P400" s="269"/>
    </row>
    <row r="401" spans="2:20" ht="120" customHeight="1">
      <c r="B401" s="303" t="s">
        <v>216</v>
      </c>
      <c r="C401" s="102"/>
      <c r="D401" s="102"/>
      <c r="E401" s="102"/>
      <c r="F401" s="103"/>
      <c r="G401" s="121" t="s">
        <v>2584</v>
      </c>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12</v>
      </c>
      <c r="I430" s="94"/>
      <c r="J430" s="94"/>
      <c r="K430" s="94"/>
      <c r="L430" s="94"/>
      <c r="M430" s="94"/>
      <c r="N430" s="94"/>
      <c r="O430" s="94"/>
      <c r="P430" s="49" t="s">
        <v>477</v>
      </c>
    </row>
    <row r="431" spans="1:20" ht="20.100000000000001" customHeight="1">
      <c r="B431" s="301"/>
      <c r="C431" s="302"/>
      <c r="D431" s="130" t="s">
        <v>245</v>
      </c>
      <c r="E431" s="130"/>
      <c r="F431" s="130"/>
      <c r="G431" s="130"/>
      <c r="H431" s="109">
        <v>10</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8</v>
      </c>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5</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3</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10</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2</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5</v>
      </c>
      <c r="I444" s="117"/>
      <c r="J444" s="117"/>
      <c r="K444" s="117"/>
      <c r="L444" s="117"/>
      <c r="M444" s="117"/>
      <c r="N444" s="117"/>
      <c r="O444" s="117"/>
      <c r="P444" s="37" t="s">
        <v>479</v>
      </c>
    </row>
    <row r="445" spans="2:16" ht="20.100000000000001" customHeight="1">
      <c r="B445" s="186"/>
      <c r="C445" s="130"/>
      <c r="D445" s="130" t="s">
        <v>259</v>
      </c>
      <c r="E445" s="130"/>
      <c r="F445" s="130"/>
      <c r="G445" s="130"/>
      <c r="H445" s="109">
        <v>2</v>
      </c>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9</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75.900000000000006</v>
      </c>
      <c r="I452" s="94"/>
      <c r="J452" s="94"/>
      <c r="K452" s="94"/>
      <c r="L452" s="94"/>
      <c r="M452" s="94"/>
      <c r="N452" s="94"/>
      <c r="O452" s="94"/>
      <c r="P452" s="49" t="s">
        <v>485</v>
      </c>
    </row>
    <row r="453" spans="2:20" ht="20.100000000000001" customHeight="1">
      <c r="B453" s="186" t="s">
        <v>266</v>
      </c>
      <c r="C453" s="130"/>
      <c r="D453" s="130"/>
      <c r="E453" s="130"/>
      <c r="F453" s="130"/>
      <c r="G453" s="130"/>
      <c r="H453" s="109">
        <v>22</v>
      </c>
      <c r="I453" s="117"/>
      <c r="J453" s="117"/>
      <c r="K453" s="117"/>
      <c r="L453" s="117"/>
      <c r="M453" s="117"/>
      <c r="N453" s="117"/>
      <c r="O453" s="117"/>
      <c r="P453" s="37" t="s">
        <v>477</v>
      </c>
    </row>
    <row r="454" spans="2:20" ht="20.100000000000001" customHeight="1">
      <c r="B454" s="186" t="s">
        <v>267</v>
      </c>
      <c r="C454" s="130"/>
      <c r="D454" s="130"/>
      <c r="E454" s="130"/>
      <c r="F454" s="130"/>
      <c r="G454" s="130"/>
      <c r="H454" s="109">
        <v>70.900000000000006</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5</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3</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2585</v>
      </c>
      <c r="I466" s="149"/>
      <c r="J466" s="149"/>
      <c r="K466" s="149"/>
      <c r="L466" s="149"/>
      <c r="M466" s="149"/>
      <c r="N466" s="149"/>
      <c r="O466" s="149"/>
      <c r="P466" s="150"/>
    </row>
    <row r="467" spans="1:20" ht="20.100000000000001" customHeight="1">
      <c r="B467" s="186"/>
      <c r="C467" s="130"/>
      <c r="D467" s="130"/>
      <c r="E467" s="130" t="s">
        <v>274</v>
      </c>
      <c r="F467" s="130"/>
      <c r="G467" s="130"/>
      <c r="H467" s="109">
        <v>3</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2586</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2546</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2549</v>
      </c>
      <c r="L475" s="132"/>
      <c r="M475" s="35" t="s">
        <v>469</v>
      </c>
      <c r="N475" s="132" t="s">
        <v>2550</v>
      </c>
      <c r="O475" s="132"/>
      <c r="P475" s="133"/>
    </row>
    <row r="476" spans="1:20" ht="20.100000000000001" customHeight="1">
      <c r="B476" s="280"/>
      <c r="C476" s="153" t="s">
        <v>280</v>
      </c>
      <c r="D476" s="143"/>
      <c r="E476" s="144"/>
      <c r="F476" s="137" t="s">
        <v>281</v>
      </c>
      <c r="G476" s="138"/>
      <c r="H476" s="23">
        <v>8</v>
      </c>
      <c r="I476" s="35" t="s">
        <v>486</v>
      </c>
      <c r="J476" s="24">
        <v>45</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2556</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2588</v>
      </c>
      <c r="M512" s="105"/>
      <c r="N512" s="105"/>
      <c r="O512" s="106"/>
      <c r="P512" s="107"/>
    </row>
    <row r="513" spans="2:20" ht="20.100000000000001" customHeight="1">
      <c r="B513" s="111" t="s">
        <v>287</v>
      </c>
      <c r="C513" s="112"/>
      <c r="D513" s="112"/>
      <c r="E513" s="112"/>
      <c r="F513" s="112"/>
      <c r="G513" s="113"/>
      <c r="H513" s="109" t="s">
        <v>2556</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2589</v>
      </c>
      <c r="M515" s="105"/>
      <c r="N515" s="105"/>
      <c r="O515" s="106"/>
      <c r="P515" s="107"/>
    </row>
    <row r="516" spans="2:20" ht="20.100000000000001" customHeight="1" thickBot="1">
      <c r="B516" s="238" t="s">
        <v>288</v>
      </c>
      <c r="C516" s="239"/>
      <c r="D516" s="239"/>
      <c r="E516" s="239"/>
      <c r="F516" s="239"/>
      <c r="G516" s="239"/>
      <c r="H516" s="128" t="s">
        <v>2556</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2590</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2590</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2556</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2556</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2556</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2556</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2556</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2556</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2556</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2556</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2556</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2556</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2556</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2556</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2556</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2556</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2555</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2556</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2555</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J20" sqref="J20:L2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2592</v>
      </c>
      <c r="K4" s="497"/>
      <c r="L4" s="497"/>
      <c r="M4" s="496" t="s">
        <v>2547</v>
      </c>
      <c r="N4" s="497"/>
      <c r="O4" s="497"/>
      <c r="P4" s="497"/>
      <c r="Q4" s="497"/>
      <c r="R4" s="65" t="s">
        <v>2568</v>
      </c>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2592</v>
      </c>
      <c r="K48" s="497"/>
      <c r="L48" s="497"/>
      <c r="M48" s="496" t="s">
        <v>2547</v>
      </c>
      <c r="N48" s="497"/>
      <c r="O48" s="497"/>
      <c r="P48" s="497"/>
      <c r="Q48" s="497"/>
      <c r="R48" s="65" t="s">
        <v>2568</v>
      </c>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Y35" sqref="Y35:AA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2555</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se_admin</cp:lastModifiedBy>
  <cp:lastPrinted>2021-03-04T10:23:32Z</cp:lastPrinted>
  <dcterms:created xsi:type="dcterms:W3CDTF">2020-12-23T05:28:24Z</dcterms:created>
  <dcterms:modified xsi:type="dcterms:W3CDTF">2025-01-22T03:53:48Z</dcterms:modified>
</cp:coreProperties>
</file>