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6C362F-6DD6-46BE-BC0F-F27892A51A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<sst xmlns="http://schemas.openxmlformats.org/spreadsheetml/2006/main" count="194" uniqueCount="146">
  <si>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</si>
  <si>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</si>
  <si>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</si>
  <si>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</si>
  <si>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</si>
  <si>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</si>
  <si>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</si>
  <si>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</si>
  <si>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</si>
  <si>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</si>
  <si>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</si>
  <si>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</si>
  <si>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</si>
  <si>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</si>
  <si>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</si>
  <si>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</si>
  <si>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</si>
  <si>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</si>
  <si>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</si>
  <si>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</si>
  <si>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</si>
  <si>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</si>
  <si>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</si>
  <si>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</si>
  <si>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</si>
  <si>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</si>
  <si>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</si>
  <si>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</si>
  <si>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</si>
  <si>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</si>
  <si>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</si>
  <si>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</si>
  <si>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</si>
  <si>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</si>
  <si>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</si>
  <si>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</si>
  <si>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</si>
  <si>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</si>
  <si>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</si>
  <si>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</si>
  <si>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</si>
  <si>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</si>
  <si>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</si>
  <si>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</si>
  <si>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</si>
  <si>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</si>
  <si>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</si>
  <si>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</si>
  <si>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</si>
  <si>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</si>
  <si>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</si>
  <si>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</si>
  <si>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</si>
  <si>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</si>
  <si>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</si>
  <si>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</si>
  <si>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</si>
  <si>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</si>
  <si>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</si>
  <si>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</si>
  <si>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</si>
  <si>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</si>
  <si>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</si>
  <si>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</si>
  <si>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</si>
  <si>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</si>
  <si>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</si>
  <si>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</si>
  <si>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</si>
  <si>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</si>
  <si>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</si>
  <si>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</si>
  <si>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</si>
  <si>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</si>
  <si>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</si>
  <si>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</si>
  <si>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</si>
  <si>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</si>
  <si>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</si>
  <si>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</si>
  <si>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</si>
  <si>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</si>
  <si>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</si>
  <si>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</si>
  <si>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</si>
  <si>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</si>
  <si>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</si>
  <si>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</si>
  <si>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</si>
  <si>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</si>
  <si>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</si>
  <si>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</si>
  <si>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</si>
  <si>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</si>
  <si>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</si>
  <si>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</si>
  <si>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</si>
  <si>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</si>
  <si>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</si>
  <si>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</si>
  <si>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</si>
  <si>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</si>
  <si>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</si>
  <si>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</si>
  <si>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</si>
  <si>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</si>
  <si>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</si>
  <si>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</si>
  <si>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</si>
  <si>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</si>
  <si>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</si>
  <si>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</si>
  <si>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</si>
  <si>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</si>
  <si>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</si>
  <si>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</si>
  <si>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</si>
  <si>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</si>
  <si>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</si>
  <si>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</si>
  <si>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</si>
  <si>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</si>
  <si>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</si>
  <si>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</si>
  <si>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</si>
  <si>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</si>
  <si>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</si>
  <si>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</si>
  <si>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</si>
  <si>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</si>
  <si>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</si>
  <si>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</si>
  <si>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</si>
  <si>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</si>
  <si>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</si>
  <si>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</si>
  <si>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</si>
  <si>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</si>
  <si>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住宅型有料老人ホーム春の丘</t>
    <rPh sb="0" eb="7">
      <t>ジュウタクガタユウリョウロウジン</t>
    </rPh>
    <rPh sb="10" eb="11">
      <t>ハル</t>
    </rPh>
    <rPh sb="12" eb="13">
      <t>オカ</t>
    </rPh>
    <phoneticPr fontId="1"/>
  </si>
  <si>
    <t>旭川市春光台５条２丁目５番１５号</t>
    <rPh sb="0" eb="3">
      <t>アサヒカワシ</t>
    </rPh>
    <rPh sb="3" eb="5">
      <t>ハルコウ</t>
    </rPh>
    <rPh sb="5" eb="6">
      <t>ダイ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</si>
  <si>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0166-50-0015</t>
    <phoneticPr fontId="1"/>
  </si>
  <si>
    <t>株式会社アスコット</t>
    <rPh sb="0" eb="4">
      <t>カブシキガイシャ</t>
    </rPh>
    <phoneticPr fontId="1"/>
  </si>
  <si>
    <t>なし</t>
    <phoneticPr fontId="1"/>
  </si>
  <si>
    <t>管理費に含む</t>
    <rPh sb="0" eb="3">
      <t>カンリヒ</t>
    </rPh>
    <rPh sb="4" eb="5">
      <t>フク</t>
    </rPh>
    <phoneticPr fontId="1"/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</si>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</sst>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Y45" sqref="Y4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42826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13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4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21" t="s">
        <v>106</v>
      </c>
      <c r="P19" s="18">
        <v>11.74</v>
      </c>
      <c r="Q19" s="87" t="s">
        <v>100</v>
      </c>
      <c r="R19" s="87"/>
      <c r="S19" s="18">
        <v>11.74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89200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97200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43200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143</v>
      </c>
      <c r="Q31" s="99"/>
      <c r="R31" s="99"/>
      <c r="S31" s="10"/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住宅型有料老人ホーム春の丘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旭川市春光台５条２丁目５番１５号</v>
      </c>
      <c r="F2" s="30" t="str">
        <f>情報開示!M11</f>
        <v>0166-50-0015</v>
      </c>
      <c r="G2" s="30" t="str">
        <f>情報開示!M12</f>
        <v>株式会社アスコット</v>
      </c>
      <c r="H2" s="30" t="str">
        <f>情報開示!M13</f>
        <v>なし</v>
      </c>
      <c r="I2" s="31">
        <f>情報開示!M14</f>
        <v>42826</v>
      </c>
      <c r="J2" s="30">
        <f>情報開示!P15</f>
        <v>13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2</v>
      </c>
      <c r="Q2" s="30">
        <f>情報開示!T17</f>
        <v>3</v>
      </c>
      <c r="R2" s="30">
        <f>情報開示!N18</f>
        <v>2</v>
      </c>
      <c r="S2" s="30">
        <f>情報開示!Q18</f>
        <v>2</v>
      </c>
      <c r="T2" s="30">
        <f>情報開示!T18</f>
        <v>0</v>
      </c>
      <c r="U2" s="30">
        <f>情報開示!M19</f>
        <v>13</v>
      </c>
      <c r="V2" s="30">
        <f>情報開示!P19</f>
        <v>11.74</v>
      </c>
      <c r="W2" s="30">
        <f>情報開示!S19</f>
        <v>11.74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89200</v>
      </c>
      <c r="AG2" s="32">
        <f>情報開示!P27</f>
        <v>97200</v>
      </c>
      <c r="AH2" s="32">
        <f>情報開示!P28</f>
        <v>28000</v>
      </c>
      <c r="AI2" s="32">
        <f>情報開示!P29</f>
        <v>43200</v>
      </c>
      <c r="AJ2" s="32">
        <f>情報開示!P30</f>
        <v>18000</v>
      </c>
      <c r="AK2" s="32" t="str">
        <f>情報開示!P31</f>
        <v>管理費に含む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2025-09-06T05:10:08Z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