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HANASAKI04\Desktop\山我MH\契約書関係\現況報告R7\"/>
    </mc:Choice>
  </mc:AlternateContent>
  <xr:revisionPtr revIDLastSave="0" documentId="13_ncr:1_{5F33A068-D044-45DB-AA19-D7FCDD8203A5}" xr6:coauthVersionLast="47" xr6:coauthVersionMax="47" xr10:uidLastSave="{00000000-0000-0000-0000-000000000000}"/>
  <bookViews>
    <workbookView xWindow="3630" yWindow="345" windowWidth="20385" windowHeight="1468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<sst xmlns="http://schemas.openxmlformats.org/spreadsheetml/2006/main" count="193" uniqueCount="145">
  <si>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</si>
  <si>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</si>
  <si>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</si>
  <si>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</si>
  <si>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</si>
  <si>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</si>
  <si>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</si>
  <si>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</si>
  <si>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</si>
  <si>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</si>
  <si>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</si>
  <si>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</si>
  <si>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</si>
  <si>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</si>
  <si>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</si>
  <si>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</si>
  <si>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</si>
  <si>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</si>
  <si>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</si>
  <si>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</si>
  <si>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</si>
  <si>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</si>
  <si>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</si>
  <si>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</si>
  <si>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</si>
  <si>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</si>
  <si>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</si>
  <si>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</si>
  <si>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</si>
  <si>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</si>
  <si>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</si>
  <si>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</si>
  <si>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</si>
  <si>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</si>
  <si>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</si>
  <si>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</si>
  <si>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</si>
  <si>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</si>
  <si>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</si>
  <si>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</si>
  <si>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</si>
  <si>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</si>
  <si>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</si>
  <si>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</si>
  <si>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</si>
  <si>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</si>
  <si>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</si>
  <si>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</si>
  <si>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</si>
  <si>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</si>
  <si>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</si>
  <si>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</si>
  <si>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</si>
  <si>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</si>
  <si>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</si>
  <si>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</si>
  <si>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</si>
  <si>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</si>
  <si>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</si>
  <si>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</si>
  <si>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</si>
  <si>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</si>
  <si>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</si>
  <si>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</si>
  <si>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</si>
  <si>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</si>
  <si>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</si>
  <si>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</si>
  <si>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</si>
  <si>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</si>
  <si>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</si>
  <si>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</si>
  <si>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</si>
  <si>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</si>
  <si>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</si>
  <si>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</si>
  <si>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</si>
  <si>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</si>
  <si>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</si>
  <si>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</si>
  <si>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</si>
  <si>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</si>
  <si>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</si>
  <si>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</si>
  <si>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</si>
  <si>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</si>
  <si>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</si>
  <si>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</si>
  <si>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</si>
  <si>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</si>
  <si>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</si>
  <si>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</si>
  <si>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</si>
  <si>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</si>
  <si>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</si>
  <si>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</si>
  <si>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</si>
  <si>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</si>
  <si>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</si>
  <si>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</si>
  <si>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</si>
  <si>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</si>
  <si>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</si>
  <si>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</si>
  <si>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</si>
  <si>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</si>
  <si>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</si>
  <si>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</si>
  <si>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</si>
  <si>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</si>
  <si>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</si>
  <si>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</si>
  <si>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</si>
  <si>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</si>
  <si>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</si>
  <si>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</si>
  <si>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</si>
  <si>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</si>
  <si>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</si>
  <si>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</si>
  <si>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</si>
  <si>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</si>
  <si>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</si>
  <si>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</si>
  <si>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</si>
  <si>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</si>
  <si>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</si>
  <si>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</si>
  <si>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</si>
  <si>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</si>
  <si>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</si>
  <si>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</si>
  <si>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</si>
  <si>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</si>
  <si>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</si>
  <si>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</si>
  <si>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</si>
  <si>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</si>
  <si>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けあらいふ　花咲館</t>
    <rPh sb="6" eb="8">
      <t>ハナサキ</t>
    </rPh>
    <rPh sb="8" eb="9">
      <t>カン</t>
    </rPh>
    <phoneticPr fontId="1"/>
  </si>
  <si>
    <t>旭川市花咲町7丁目2407番17</t>
    <rPh sb="0" eb="3">
      <t>アサヒカワシ</t>
    </rPh>
    <rPh sb="3" eb="6">
      <t>ハナサキチョウ</t>
    </rPh>
    <rPh sb="7" eb="9">
      <t>チョウメ</t>
    </rPh>
    <rPh sb="13" eb="14">
      <t>バン</t>
    </rPh>
    <phoneticPr fontId="1"/>
  </si>
  <si>
    <t>0166-76-4107</t>
    <phoneticPr fontId="1"/>
  </si>
  <si>
    <t>株式会社　厚友会</t>
    <rPh sb="0" eb="4">
      <t>カブシキガイシャ</t>
    </rPh>
    <rPh sb="5" eb="6">
      <t>コウ</t>
    </rPh>
    <rPh sb="6" eb="7">
      <t>ユウ</t>
    </rPh>
    <rPh sb="7" eb="8">
      <t>カイ</t>
    </rPh>
    <phoneticPr fontId="1"/>
  </si>
  <si>
    <t>https//www.koyukai.co.jp</t>
    <phoneticPr fontId="1"/>
  </si>
  <si>
    <t>共益費　40,000円</t>
    <rPh sb="0" eb="3">
      <t>キョウエキヒ</t>
    </rPh>
    <rPh sb="10" eb="11">
      <t>エン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</si>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</sst>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E1" zoomScaleNormal="100" workbookViewId="0">
      <selection activeCell="AK10" sqref="AK10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42461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56</v>
      </c>
      <c r="Q15" s="75" t="s">
        <v>22</v>
      </c>
      <c r="R15" s="75"/>
      <c r="S15" s="18">
        <v>60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10</v>
      </c>
      <c r="R16" s="13" t="s">
        <v>34</v>
      </c>
      <c r="S16" s="16" t="s">
        <v>37</v>
      </c>
      <c r="T16" s="22">
        <v>4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20</v>
      </c>
      <c r="O17" s="12" t="s">
        <v>34</v>
      </c>
      <c r="P17" s="15" t="s">
        <v>67</v>
      </c>
      <c r="Q17" s="18">
        <v>8</v>
      </c>
      <c r="R17" s="12" t="s">
        <v>34</v>
      </c>
      <c r="S17" s="15" t="s">
        <v>68</v>
      </c>
      <c r="T17" s="18">
        <v>9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4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60</v>
      </c>
      <c r="N19" s="36"/>
      <c r="O19" s="21" t="s">
        <v>106</v>
      </c>
      <c r="P19" s="18">
        <v>18.36</v>
      </c>
      <c r="Q19" s="44" t="s">
        <v>100</v>
      </c>
      <c r="R19" s="44"/>
      <c r="S19" s="18">
        <v>18.36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/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154800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154800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48000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49500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17300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/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/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けあらいふ　花咲館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旭川市花咲町7丁目2407番17</v>
      </c>
      <c r="F2" s="30" t="str">
        <f>情報開示!M11</f>
        <v>0166-76-4107</v>
      </c>
      <c r="G2" s="30" t="str">
        <f>情報開示!M12</f>
        <v>株式会社　厚友会</v>
      </c>
      <c r="H2" s="30" t="str">
        <f>情報開示!M13</f>
        <v>https//www.koyukai.co.jp</v>
      </c>
      <c r="I2" s="31">
        <f>情報開示!M14</f>
        <v>42461</v>
      </c>
      <c r="J2" s="30">
        <f>情報開示!P15</f>
        <v>56</v>
      </c>
      <c r="K2" s="30">
        <f>情報開示!S15</f>
        <v>60</v>
      </c>
      <c r="L2" s="30">
        <f>情報開示!N16</f>
        <v>0</v>
      </c>
      <c r="M2" s="30">
        <f>情報開示!Q16</f>
        <v>10</v>
      </c>
      <c r="N2" s="30">
        <f>情報開示!T16</f>
        <v>4</v>
      </c>
      <c r="O2" s="30">
        <f>情報開示!N17</f>
        <v>20</v>
      </c>
      <c r="P2" s="30">
        <f>情報開示!Q17</f>
        <v>8</v>
      </c>
      <c r="Q2" s="30">
        <f>情報開示!T17</f>
        <v>9</v>
      </c>
      <c r="R2" s="30">
        <f>情報開示!N18</f>
        <v>4</v>
      </c>
      <c r="S2" s="30">
        <f>情報開示!Q18</f>
        <v>1</v>
      </c>
      <c r="T2" s="30">
        <f>情報開示!T18</f>
        <v>0</v>
      </c>
      <c r="U2" s="30">
        <f>情報開示!M19</f>
        <v>60</v>
      </c>
      <c r="V2" s="30">
        <f>情報開示!P19</f>
        <v>18.36</v>
      </c>
      <c r="W2" s="30">
        <f>情報開示!S19</f>
        <v>18.36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>
        <f>情報開示!M21</f>
        <v>0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154800</v>
      </c>
      <c r="AG2" s="32">
        <f>情報開示!P27</f>
        <v>154800</v>
      </c>
      <c r="AH2" s="32">
        <f>情報開示!P28</f>
        <v>48000</v>
      </c>
      <c r="AI2" s="32">
        <f>情報開示!P29</f>
        <v>49500</v>
      </c>
      <c r="AJ2" s="32">
        <f>情報開示!P30</f>
        <v>17300</v>
      </c>
      <c r="AK2" s="32">
        <f>情報開示!P31</f>
        <v>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 t="str">
        <f>情報開示!M33</f>
        <v>共益費　40,000円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HANASAKI04</cp:lastModifiedBy>
  <cp:lastPrinted>2024-11-26T02:25:30Z</cp:lastPrinted>
  <dcterms:created xsi:type="dcterms:W3CDTF">2018-08-23T04:57:55Z</dcterms:created>
  <dcterms:modified xsi:type="dcterms:W3CDTF">2025-10-20T07:28:09Z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