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kyosai110-my.sharepoint.com/personal/tamura_kyosai110_onmicrosoft_com/Documents/デスクトップ/R6 現況報告（健康型）/"/>
    </mc:Choice>
  </mc:AlternateContent>
  <xr:revisionPtr revIDLastSave="386" documentId="13_ncr:1_{04194D97-8AA5-4F42-BDEE-7405AABD2D35}" xr6:coauthVersionLast="47" xr6:coauthVersionMax="47" xr10:uidLastSave="{50A88DD9-3F15-41EF-B661-BDDF4C28B46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<sst xmlns="http://schemas.openxmlformats.org/spreadsheetml/2006/main" count="3045" uniqueCount="2590">
  <si>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</si>
  <si>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</si>
  <si>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</si>
  <si>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</si>
  <si>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</si>
  <si>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</si>
  <si>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</si>
  <si>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</si>
  <si>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</si>
  <si>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</si>
  <si>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</si>
  <si>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</si>
  <si>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</si>
  <si>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</si>
  <si>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</si>
  <si>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</si>
  <si>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</si>
  <si>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</si>
  <si>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</si>
  <si>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</si>
  <si>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</si>
  <si>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</si>
  <si>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</si>
  <si>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</si>
  <si>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</si>
  <si>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</si>
  <si>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</si>
  <si>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</si>
  <si>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</si>
  <si>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</si>
  <si>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</si>
  <si>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</si>
  <si>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</si>
  <si>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</si>
  <si>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</si>
  <si>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</si>
  <si>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</si>
  <si>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</si>
  <si>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</si>
  <si>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</si>
  <si>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</si>
  <si>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</si>
  <si>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</si>
  <si>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</si>
  <si>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</si>
  <si>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</si>
  <si>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</si>
  <si>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</si>
  <si>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</si>
  <si>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</si>
  <si>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</si>
  <si>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</si>
  <si>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</si>
  <si>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</si>
  <si>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</si>
  <si>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</si>
  <si>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</si>
  <si>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</si>
  <si>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</si>
  <si>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</si>
  <si>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</si>
  <si>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</si>
  <si>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</si>
  <si>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</si>
  <si>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</si>
  <si>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</si>
  <si>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</si>
  <si>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</si>
  <si>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</si>
  <si>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</si>
  <si>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</si>
  <si>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</si>
  <si>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</si>
  <si>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</si>
  <si>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</si>
  <si>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</si>
  <si>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</si>
  <si>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</si>
  <si>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</si>
  <si>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</si>
  <si>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</si>
  <si>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</si>
  <si>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</si>
  <si>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</si>
  <si>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</si>
  <si>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</si>
  <si>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</si>
  <si>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</si>
  <si>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</si>
  <si>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</si>
  <si>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</si>
  <si>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</si>
  <si>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</si>
  <si>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</si>
  <si>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</si>
  <si>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</si>
  <si>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</si>
  <si>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</si>
  <si>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</si>
  <si>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</si>
  <si>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</si>
  <si>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</si>
  <si>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</si>
  <si>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</si>
  <si>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</si>
  <si>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</si>
  <si>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</si>
  <si>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</si>
  <si>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</si>
  <si>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</si>
  <si>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</si>
  <si>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</si>
  <si>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</si>
  <si>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</si>
  <si>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</si>
  <si>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</si>
  <si>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</si>
  <si>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</si>
  <si>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</si>
  <si>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</si>
  <si>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</si>
  <si>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</si>
  <si>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</si>
  <si>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</si>
  <si>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</si>
  <si>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</si>
  <si>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</si>
  <si>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</si>
  <si>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</si>
  <si>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</si>
  <si>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</si>
  <si>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</si>
  <si>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</si>
  <si>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</si>
  <si>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</si>
  <si>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</si>
  <si>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</si>
  <si>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</si>
  <si>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</si>
  <si>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</si>
  <si>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</si>
  <si>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</si>
  <si>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</si>
  <si>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</si>
  <si>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</si>
  <si>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</si>
  <si>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</si>
  <si>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</si>
  <si>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</si>
  <si>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</si>
  <si>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</si>
  <si>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</si>
  <si>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</si>
  <si>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</si>
  <si>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</si>
  <si>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</si>
  <si>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</si>
  <si>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</si>
  <si>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</si>
  <si>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</si>
  <si>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</si>
  <si>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</si>
  <si>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</si>
  <si>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</si>
  <si>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</si>
  <si>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</si>
  <si>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</si>
  <si>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</si>
  <si>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</si>
  <si>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</si>
  <si>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</si>
  <si>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</si>
  <si>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</si>
  <si>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</si>
  <si>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</si>
  <si>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</si>
  <si>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</si>
  <si>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</si>
  <si>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</si>
  <si>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</si>
  <si>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</si>
  <si>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</si>
  <si>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</si>
  <si>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</si>
  <si>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</si>
  <si>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</si>
  <si>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</si>
  <si>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</si>
  <si>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</si>
  <si>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</si>
  <si>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</si>
  <si>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</si>
  <si>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</si>
  <si>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</si>
  <si>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</si>
  <si>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</si>
  <si>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</si>
  <si>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</si>
  <si>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</si>
  <si>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</si>
  <si>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</si>
  <si>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</si>
  <si>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</si>
  <si>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</si>
  <si>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</si>
  <si>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</si>
  <si>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</si>
  <si>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</si>
  <si>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</si>
  <si>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</si>
  <si>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</si>
  <si>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</si>
  <si>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</si>
  <si>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</si>
  <si>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</si>
  <si>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</si>
  <si>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</si>
  <si>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</si>
  <si>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</si>
  <si>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</si>
  <si>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</si>
  <si>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</si>
  <si>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</si>
  <si>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</si>
  <si>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</si>
  <si>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</si>
  <si>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</si>
  <si>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</si>
  <si>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</si>
  <si>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</si>
  <si>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</si>
  <si>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</si>
  <si>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</si>
  <si>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</si>
  <si>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</si>
  <si>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</si>
  <si>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</si>
  <si>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</si>
  <si>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</si>
  <si>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</si>
  <si>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</si>
  <si>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</si>
  <si>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</si>
  <si>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</si>
  <si>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</si>
  <si>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</si>
  <si>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</si>
  <si>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</si>
  <si>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</si>
  <si>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</si>
  <si>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</si>
  <si>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</si>
  <si>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</si>
  <si>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</si>
  <si>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</si>
  <si>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</si>
  <si>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</si>
  <si>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</si>
  <si>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</si>
  <si>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</si>
  <si>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</si>
  <si>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</si>
  <si>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</si>
  <si>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</si>
  <si>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</si>
  <si>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</si>
  <si>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</si>
  <si>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</si>
  <si>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</si>
  <si>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</si>
  <si>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</si>
  <si>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</si>
  <si>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</si>
  <si>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</si>
  <si>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</si>
  <si>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</si>
  <si>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</si>
  <si>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</si>
  <si>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</si>
  <si>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</si>
  <si>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</si>
  <si>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</si>
  <si>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</si>
  <si>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</si>
  <si>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</si>
  <si>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</si>
  <si>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</si>
  <si>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</si>
  <si>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</si>
  <si>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</si>
  <si>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</si>
  <si>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</si>
  <si>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</si>
  <si>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</si>
  <si>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</si>
  <si>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</si>
  <si>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</si>
  <si>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</si>
  <si>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</si>
  <si>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</si>
  <si>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</si>
  <si>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</si>
  <si>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</si>
  <si>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</si>
  <si>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</si>
  <si>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</si>
  <si>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</si>
  <si>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</si>
  <si>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</si>
  <si>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</si>
  <si>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</si>
  <si>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</si>
  <si>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</si>
  <si>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</si>
  <si>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</si>
  <si>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</si>
  <si>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</si>
  <si>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</si>
  <si>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</si>
  <si>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</si>
  <si>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</si>
  <si>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</si>
  <si>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</si>
  <si>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</si>
  <si>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</si>
  <si>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</si>
  <si>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</si>
  <si>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</si>
  <si>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</si>
  <si>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</si>
  <si>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</si>
  <si>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</si>
  <si>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</si>
  <si>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</si>
  <si>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</si>
  <si>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</si>
  <si>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</si>
  <si>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</si>
  <si>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</si>
  <si>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</si>
  <si>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</si>
  <si>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</si>
  <si>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</si>
  <si>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</si>
  <si>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</si>
  <si>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</si>
  <si>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</si>
  <si>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</si>
  <si>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</si>
  <si>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</si>
  <si>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</si>
  <si>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</si>
  <si>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</si>
  <si>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</si>
  <si>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</si>
  <si>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</si>
  <si>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</si>
  <si>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</si>
  <si>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</si>
  <si>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</si>
  <si>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</si>
  <si>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</si>
  <si>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</si>
  <si>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</si>
  <si>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</si>
  <si>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</si>
  <si>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</si>
  <si>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</si>
  <si>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</si>
  <si>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</si>
  <si>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</si>
  <si>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</si>
  <si>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</si>
  <si>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</si>
  <si>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</si>
  <si>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</si>
  <si>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</si>
  <si>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</si>
  <si>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</si>
  <si>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</si>
  <si>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</si>
  <si>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</si>
  <si>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</si>
  <si>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</si>
  <si>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</si>
  <si>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</si>
  <si>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</si>
  <si>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</si>
  <si>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</si>
  <si>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</si>
  <si>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</si>
  <si>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</si>
  <si>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</si>
  <si>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</si>
  <si>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</si>
  <si>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</si>
  <si>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</si>
  <si>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</si>
  <si>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</si>
  <si>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</si>
  <si>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</si>
  <si>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</si>
  <si>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</si>
  <si>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</si>
  <si>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</si>
  <si>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</si>
  <si>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</si>
  <si>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</si>
  <si>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</si>
  <si>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</si>
  <si>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</si>
  <si>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</si>
  <si>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</si>
  <si>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</si>
  <si>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</si>
  <si>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</si>
  <si>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</si>
  <si>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</si>
  <si>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</si>
  <si>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</si>
  <si>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</si>
  <si>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</si>
  <si>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</si>
  <si>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</si>
  <si>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</si>
  <si>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</si>
  <si>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</si>
  <si>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</si>
  <si>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</si>
  <si>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</si>
  <si>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</si>
  <si>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</si>
  <si>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</si>
  <si>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</si>
  <si>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</si>
  <si>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</si>
  <si>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</si>
  <si>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</si>
  <si>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</si>
  <si>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</si>
  <si>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</si>
  <si>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</si>
  <si>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</si>
  <si>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</si>
  <si>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</si>
  <si>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</si>
  <si>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</si>
  <si>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</si>
  <si>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</si>
  <si>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</si>
  <si>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</si>
  <si>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</si>
  <si>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</si>
  <si>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</si>
  <si>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</si>
  <si>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</si>
  <si>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</si>
  <si>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</si>
  <si>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</si>
  <si>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</si>
  <si>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</si>
  <si>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</si>
  <si>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</si>
  <si>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</si>
  <si>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</si>
  <si>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</si>
  <si>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</si>
  <si>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</si>
  <si>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</si>
  <si>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</si>
  <si>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</si>
  <si>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</si>
  <si>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</si>
  <si>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</si>
  <si>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</si>
  <si>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</si>
  <si>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</si>
  <si>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</si>
  <si>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</si>
  <si>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</si>
  <si>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</si>
  <si>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</si>
  <si>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</si>
  <si>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</si>
  <si>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</si>
  <si>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</si>
  <si>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</si>
  <si>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</si>
  <si>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</si>
  <si>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</si>
  <si>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</si>
  <si>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</si>
  <si>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</si>
  <si>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</si>
  <si>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</si>
  <si>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</si>
  <si>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</si>
  <si>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</si>
  <si>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</si>
  <si>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</si>
  <si>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</si>
  <si>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</si>
  <si>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</si>
  <si>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</si>
  <si>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</si>
  <si>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</si>
  <si>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</si>
  <si>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</si>
  <si>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</si>
  <si>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</si>
  <si>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</si>
  <si>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</si>
  <si>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</si>
  <si>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</si>
  <si>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</si>
  <si>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</si>
  <si>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</si>
  <si>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</si>
  <si>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</si>
  <si>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</si>
  <si>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</si>
  <si>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</si>
  <si>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</si>
  <si>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</si>
  <si>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</si>
  <si>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</si>
  <si>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</si>
  <si>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</si>
  <si>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</si>
  <si>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</si>
  <si>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</si>
  <si>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</si>
  <si>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</si>
  <si>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</si>
  <si>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</si>
  <si>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</si>
  <si>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</si>
  <si>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</si>
  <si>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</si>
  <si>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</si>
  <si>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</si>
  <si>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</si>
  <si>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</si>
  <si>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</si>
  <si>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</si>
  <si>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</si>
  <si>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</si>
  <si>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</si>
  <si>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</si>
  <si>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</si>
  <si>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</si>
  <si>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</si>
  <si>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</si>
  <si>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</si>
  <si>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</si>
  <si>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</si>
  <si>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</si>
  <si>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</si>
  <si>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</si>
  <si>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</si>
  <si>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</si>
  <si>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</si>
  <si>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</si>
  <si>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</si>
  <si>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</si>
  <si>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</si>
  <si>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</si>
  <si>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</si>
  <si>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</si>
  <si>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</si>
  <si>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</si>
  <si>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</si>
  <si>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</si>
  <si>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</si>
  <si>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</si>
  <si>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</si>
  <si>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</si>
  <si>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</si>
  <si>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</si>
  <si>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</si>
  <si>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</si>
  <si>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</si>
  <si>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</si>
  <si>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</si>
  <si>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</si>
  <si>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</si>
  <si>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</si>
  <si>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</si>
  <si>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</si>
  <si>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</si>
  <si>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</si>
  <si>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</si>
  <si>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</si>
  <si>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</si>
  <si>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</si>
  <si>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</si>
  <si>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</si>
  <si>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</si>
  <si>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</si>
  <si>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</si>
  <si>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</si>
  <si>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</si>
  <si>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</si>
  <si>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</si>
  <si>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</si>
  <si>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</si>
  <si>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</si>
  <si>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</si>
  <si>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</si>
  <si>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</si>
  <si>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</si>
  <si>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</si>
  <si>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</si>
  <si>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</si>
  <si>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</si>
  <si>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</si>
  <si>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</si>
  <si>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</si>
  <si>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</si>
  <si>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</si>
  <si>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</si>
  <si>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</si>
  <si>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</si>
  <si>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</si>
  <si>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</si>
  <si>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</si>
  <si>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</si>
  <si>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</si>
  <si>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</si>
  <si>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</si>
  <si>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</si>
  <si>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</si>
  <si>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</si>
  <si>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</si>
  <si>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</si>
  <si>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</si>
  <si>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</si>
  <si>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</si>
  <si>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</si>
  <si>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</si>
  <si>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</si>
  <si>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</si>
  <si>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</si>
  <si>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</si>
  <si>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</si>
  <si>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</si>
  <si>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</si>
  <si>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</si>
  <si>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</si>
  <si>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</si>
  <si>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</si>
  <si>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</si>
  <si>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</si>
  <si>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</si>
  <si>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</si>
  <si>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</si>
  <si>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</si>
  <si>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</si>
  <si>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</si>
  <si>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</si>
  <si>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</si>
  <si>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</si>
  <si>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</si>
  <si>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</si>
  <si>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</si>
  <si>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</si>
  <si>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</si>
  <si>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</si>
  <si>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</si>
  <si>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</si>
  <si>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</si>
  <si>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</si>
  <si>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</si>
  <si>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</si>
  <si>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</si>
  <si>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</si>
  <si>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</si>
  <si>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</si>
  <si>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</si>
  <si>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</si>
  <si>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</si>
  <si>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</si>
  <si>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</si>
  <si>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</si>
  <si>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</si>
  <si>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</si>
  <si>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</si>
  <si>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</si>
  <si>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</si>
  <si>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</si>
  <si>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</si>
  <si>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</si>
  <si>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</si>
  <si>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</si>
  <si>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</si>
  <si>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</si>
  <si>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</si>
  <si>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</si>
  <si>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</si>
  <si>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</si>
  <si>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</si>
  <si>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</si>
  <si>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</si>
  <si>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</si>
  <si>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</si>
  <si>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</si>
  <si>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</si>
  <si>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</si>
  <si>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</si>
  <si>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</si>
  <si>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</si>
  <si>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</si>
  <si>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</si>
  <si>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</si>
  <si>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</si>
  <si>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</si>
  <si>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</si>
  <si>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</si>
  <si>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</si>
  <si>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</si>
  <si>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</si>
  <si>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</si>
  <si>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</si>
  <si>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</si>
  <si>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</si>
  <si>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</si>
  <si>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</si>
  <si>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</si>
  <si>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</si>
  <si>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</si>
  <si>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</si>
  <si>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</si>
  <si>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</si>
  <si>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</si>
  <si>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</si>
  <si>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</si>
  <si>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</si>
  <si>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</si>
  <si>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</si>
  <si>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</si>
  <si>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</si>
  <si>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</si>
  <si>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</si>
  <si>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</si>
  <si>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</si>
  <si>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</si>
  <si>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</si>
  <si>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</si>
  <si>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</si>
  <si>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</si>
  <si>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</si>
  <si>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</si>
  <si>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</si>
  <si>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</si>
  <si>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</si>
  <si>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</si>
  <si>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</si>
  <si>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</si>
  <si>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</si>
  <si>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</si>
  <si>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</si>
  <si>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</si>
  <si>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</si>
  <si>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</si>
  <si>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</si>
  <si>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</si>
  <si>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</si>
  <si>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</si>
  <si>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</si>
  <si>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</si>
  <si>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</si>
  <si>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</si>
  <si>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</si>
  <si>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</si>
  <si>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</si>
  <si>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</si>
  <si>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</si>
  <si>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</si>
  <si>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</si>
  <si>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</si>
  <si>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</si>
  <si>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</si>
  <si>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</si>
  <si>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</si>
  <si>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</si>
  <si>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</si>
  <si>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</si>
  <si>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</si>
  <si>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</si>
  <si>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</si>
  <si>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</si>
  <si>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</si>
  <si>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</si>
  <si>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</si>
  <si>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</si>
  <si>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</si>
  <si>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</si>
  <si>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</si>
  <si>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</si>
  <si>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</si>
  <si>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</si>
  <si>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</si>
  <si>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</si>
  <si>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</si>
  <si>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</si>
  <si>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</si>
  <si>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</si>
  <si>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</si>
  <si>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</si>
  <si>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</si>
  <si>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</si>
  <si>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</si>
  <si>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</si>
  <si>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</si>
  <si>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</si>
  <si>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</si>
  <si>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</si>
  <si>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</si>
  <si>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</si>
  <si>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</si>
  <si>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</si>
  <si>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</si>
  <si>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</si>
  <si>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</si>
  <si>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</si>
  <si>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</si>
  <si>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</si>
  <si>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</si>
  <si>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</si>
  <si>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</si>
  <si>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</si>
  <si>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</si>
  <si>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</si>
  <si>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</si>
  <si>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</si>
  <si>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</si>
  <si>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</si>
  <si>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</si>
  <si>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</si>
  <si>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</si>
  <si>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</si>
  <si>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</si>
  <si>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</si>
  <si>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</si>
  <si>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</si>
  <si>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</si>
  <si>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</si>
  <si>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</si>
  <si>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</si>
  <si>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</si>
  <si>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</si>
  <si>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</si>
  <si>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</si>
  <si>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</si>
  <si>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</si>
  <si>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</si>
  <si>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</si>
  <si>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</si>
  <si>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</si>
  <si>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</si>
  <si>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</si>
  <si>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</si>
  <si>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</si>
  <si>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</si>
  <si>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</si>
  <si>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</si>
  <si>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</si>
  <si>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</si>
  <si>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</si>
  <si>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</si>
  <si>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</si>
  <si>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</si>
  <si>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</si>
  <si>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</si>
  <si>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</si>
  <si>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</si>
  <si>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</si>
  <si>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</si>
  <si>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</si>
  <si>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</si>
  <si>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</si>
  <si>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</si>
  <si>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</si>
  <si>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</si>
  <si>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</si>
  <si>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</si>
  <si>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</si>
  <si>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</si>
  <si>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</si>
  <si>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</si>
  <si>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</si>
  <si>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</si>
  <si>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</si>
  <si>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</si>
  <si>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</si>
  <si>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</si>
  <si>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</si>
  <si>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</si>
  <si>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</si>
  <si>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</si>
  <si>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</si>
  <si>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</si>
  <si>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</si>
  <si>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</si>
  <si>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</si>
  <si>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</si>
  <si>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</si>
  <si>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</si>
  <si>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</si>
  <si>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</si>
  <si>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</si>
  <si>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</si>
  <si>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</si>
  <si>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</si>
  <si>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</si>
  <si>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</si>
  <si>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</si>
  <si>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</si>
  <si>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</si>
  <si>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</si>
  <si>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</si>
  <si>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</si>
  <si>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</si>
  <si>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</si>
  <si>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</si>
  <si>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</si>
  <si>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</si>
  <si>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</si>
  <si>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</si>
  <si>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</si>
  <si>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</si>
  <si>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</si>
  <si>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</si>
  <si>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</si>
  <si>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</si>
  <si>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</si>
  <si>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</si>
  <si>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</si>
  <si>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</si>
  <si>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</si>
  <si>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</si>
  <si>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</si>
  <si>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</si>
  <si>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</si>
  <si>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</si>
  <si>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</si>
  <si>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</si>
  <si>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</si>
  <si>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</si>
  <si>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</si>
  <si>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</si>
  <si>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</si>
  <si>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</si>
  <si>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</si>
  <si>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</si>
  <si>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</si>
  <si>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</si>
  <si>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</si>
  <si>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</si>
  <si>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</si>
  <si>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</si>
  <si>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</si>
  <si>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</si>
  <si>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</si>
  <si>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</si>
  <si>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</si>
  <si>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</si>
  <si>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</si>
  <si>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</si>
  <si>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</si>
  <si>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</si>
  <si>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</si>
  <si>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</si>
  <si>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</si>
  <si>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</si>
  <si>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</si>
  <si>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</si>
  <si>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</si>
  <si>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</si>
  <si>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</si>
  <si>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</si>
  <si>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</si>
  <si>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</si>
  <si>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</si>
  <si>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</si>
  <si>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</si>
  <si>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</si>
  <si>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</si>
  <si>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</si>
  <si>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</si>
  <si>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</si>
  <si>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</si>
  <si>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</si>
  <si>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</si>
  <si>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</si>
  <si>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</si>
  <si>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</si>
  <si>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</si>
  <si>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</si>
  <si>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</si>
  <si>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</si>
  <si>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</si>
  <si>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</si>
  <si>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</si>
  <si>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</si>
  <si>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</si>
  <si>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</si>
  <si>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</si>
  <si>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</si>
  <si>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</si>
  <si>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</si>
  <si>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</si>
  <si>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</si>
  <si>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</si>
  <si>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</si>
  <si>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</si>
  <si>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</si>
  <si>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</si>
  <si>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</si>
  <si>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</si>
  <si>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</si>
  <si>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</si>
  <si>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</si>
  <si>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</si>
  <si>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</si>
  <si>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</si>
  <si>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</si>
  <si>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</si>
  <si>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</si>
  <si>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</si>
  <si>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</si>
  <si>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</si>
  <si>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</si>
  <si>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</si>
  <si>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</si>
  <si>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</si>
  <si>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</si>
  <si>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</si>
  <si>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</si>
  <si>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</si>
  <si>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</si>
  <si>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</si>
  <si>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</si>
  <si>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</si>
  <si>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</si>
  <si>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</si>
  <si>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</si>
  <si>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</si>
  <si>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</si>
  <si>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</si>
  <si>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</si>
  <si>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</si>
  <si>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</si>
  <si>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</si>
  <si>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</si>
  <si>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</si>
  <si>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</si>
  <si>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</si>
  <si>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</si>
  <si>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</si>
  <si>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</si>
  <si>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</si>
  <si>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</si>
  <si>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</si>
  <si>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</si>
  <si>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</si>
  <si>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</si>
  <si>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</si>
  <si>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</si>
  <si>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</si>
  <si>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</si>
  <si>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</si>
  <si>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</si>
  <si>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</si>
  <si>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</si>
  <si>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</si>
  <si>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</si>
  <si>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</si>
  <si>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</si>
  <si>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</si>
  <si>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</si>
  <si>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</si>
  <si>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</si>
  <si>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</si>
  <si>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</si>
  <si>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</si>
  <si>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</si>
  <si>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</si>
  <si>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</si>
  <si>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</si>
  <si>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</si>
  <si>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</si>
  <si>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</si>
  <si>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</si>
  <si>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</si>
  <si>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</si>
  <si>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</si>
  <si>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</si>
  <si>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</si>
  <si>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</si>
  <si>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</si>
  <si>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</si>
  <si>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</si>
  <si>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</si>
  <si>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</si>
  <si>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</si>
  <si>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</si>
  <si>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</si>
  <si>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</si>
  <si>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</si>
  <si>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</si>
  <si>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</si>
  <si>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</si>
  <si>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</si>
  <si>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</si>
  <si>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</si>
  <si>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</si>
  <si>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</si>
  <si>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</si>
  <si>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</si>
  <si>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</si>
  <si>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</si>
  <si>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</si>
  <si>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</si>
  <si>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</si>
  <si>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</si>
  <si>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</si>
  <si>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</si>
  <si>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</si>
  <si>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</si>
  <si>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</si>
  <si>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</si>
  <si>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</si>
  <si>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</si>
  <si>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</si>
  <si>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</si>
  <si>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</si>
  <si>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</si>
  <si>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</si>
  <si>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</si>
  <si>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</si>
  <si>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</si>
  <si>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</si>
  <si>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</si>
  <si>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</si>
  <si>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</si>
  <si>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</si>
  <si>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</si>
  <si>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</si>
  <si>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</si>
  <si>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</si>
  <si>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</si>
  <si>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</si>
  <si>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</si>
  <si>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</si>
  <si>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</si>
  <si>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</si>
  <si>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</si>
  <si>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</si>
  <si>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</si>
  <si>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</si>
  <si>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</si>
  <si>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</si>
  <si>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</si>
  <si>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</si>
  <si>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</si>
  <si>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</si>
  <si>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</si>
  <si>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</si>
  <si>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</si>
  <si>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</si>
  <si>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</si>
  <si>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</si>
  <si>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</si>
  <si>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</si>
  <si>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</si>
  <si>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</si>
  <si>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</si>
  <si>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</si>
  <si>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</si>
  <si>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</si>
  <si>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</si>
  <si>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</si>
  <si>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</si>
  <si>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</si>
  <si>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</si>
  <si>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</si>
  <si>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</si>
  <si>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</si>
  <si>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</si>
  <si>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</si>
  <si>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</si>
  <si>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</si>
  <si>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</si>
  <si>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</si>
  <si>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</si>
  <si>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</si>
  <si>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</si>
  <si>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</si>
  <si>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</si>
  <si>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</si>
  <si>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</si>
  <si>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</si>
  <si>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</si>
  <si>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</si>
  <si>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</si>
  <si>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</si>
  <si>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</si>
  <si>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</si>
  <si>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</si>
  <si>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</si>
  <si>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</si>
  <si>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</si>
  <si>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</si>
  <si>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</si>
  <si>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</si>
  <si>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</si>
  <si>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</si>
  <si>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</si>
  <si>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</si>
  <si>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</si>
  <si>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</si>
  <si>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</si>
  <si>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</si>
  <si>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</si>
  <si>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</si>
  <si>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</si>
  <si>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</si>
  <si>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</si>
  <si>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</si>
  <si>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</si>
  <si>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</si>
  <si>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</si>
  <si>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</si>
  <si>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</si>
  <si>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</si>
  <si>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</si>
  <si>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</si>
  <si>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</si>
  <si>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</si>
  <si>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</si>
  <si>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</si>
  <si>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</si>
  <si>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</si>
  <si>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</si>
  <si>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</si>
  <si>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</si>
  <si>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</si>
  <si>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</si>
  <si>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</si>
  <si>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</si>
  <si>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</si>
  <si>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</si>
  <si>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</si>
  <si>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</si>
  <si>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</si>
  <si>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</si>
  <si>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</si>
  <si>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</si>
  <si>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</si>
  <si>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</si>
  <si>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</si>
  <si>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</si>
  <si>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</si>
  <si>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</si>
  <si>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</si>
  <si>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</si>
  <si>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</si>
  <si>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</si>
  <si>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</si>
  <si>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</si>
  <si>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</si>
  <si>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</si>
  <si>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</si>
  <si>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</si>
  <si>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</si>
  <si>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</si>
  <si>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</si>
  <si>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</si>
  <si>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</si>
  <si>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</si>
  <si>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</si>
  <si>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</si>
  <si>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</si>
  <si>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</si>
  <si>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</si>
  <si>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</si>
  <si>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</si>
  <si>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</si>
  <si>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</si>
  <si>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</si>
  <si>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</si>
  <si>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</si>
  <si>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</si>
  <si>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</si>
  <si>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</si>
  <si>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</si>
  <si>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</si>
  <si>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</si>
  <si>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</si>
  <si>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</si>
  <si>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</si>
  <si>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</si>
  <si>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</si>
  <si>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</si>
  <si>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</si>
  <si>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</si>
  <si>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</si>
  <si>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</si>
  <si>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</si>
  <si>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</si>
  <si>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</si>
  <si>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</si>
  <si>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</si>
  <si>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</si>
  <si>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</si>
  <si>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</si>
  <si>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</si>
  <si>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</si>
  <si>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</si>
  <si>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</si>
  <si>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</si>
  <si>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</si>
  <si>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</si>
  <si>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</si>
  <si>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</si>
  <si>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</si>
  <si>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</si>
  <si>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</si>
  <si>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</si>
  <si>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</si>
  <si>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</si>
  <si>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</si>
  <si>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</si>
  <si>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</si>
  <si>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</si>
  <si>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</si>
  <si>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</si>
  <si>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</si>
  <si>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</si>
  <si>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</si>
  <si>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</si>
  <si>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</si>
  <si>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</si>
  <si>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</si>
  <si>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</si>
  <si>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</si>
  <si>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</si>
  <si>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</si>
  <si>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</si>
  <si>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</si>
  <si>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</si>
  <si>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</si>
  <si>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</si>
  <si>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</si>
  <si>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</si>
  <si>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</si>
  <si>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</si>
  <si>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</si>
  <si>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</si>
  <si>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</si>
  <si>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</si>
  <si>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</si>
  <si>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</si>
  <si>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</si>
  <si>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</si>
  <si>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</si>
  <si>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</si>
  <si>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</si>
  <si>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</si>
  <si>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</si>
  <si>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</si>
  <si>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</si>
  <si>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</si>
  <si>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</si>
  <si>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</si>
  <si>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</si>
  <si>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</si>
  <si>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</si>
  <si>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</si>
  <si>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</si>
  <si>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</si>
  <si>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</si>
  <si>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</si>
  <si>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</si>
  <si>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</si>
  <si>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</si>
  <si>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</si>
  <si>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</si>
  <si>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</si>
  <si>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</si>
  <si>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</si>
  <si>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</si>
  <si>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</si>
  <si>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</si>
  <si>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</si>
  <si>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</si>
  <si>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</si>
  <si>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</si>
  <si>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</si>
  <si>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</si>
  <si>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</si>
  <si>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</si>
  <si>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</si>
  <si>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</si>
  <si>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</si>
  <si>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</si>
  <si>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</si>
  <si>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</si>
  <si>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</si>
  <si>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</si>
  <si>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</si>
  <si>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</si>
  <si>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</si>
  <si>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</si>
  <si>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</si>
  <si>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</si>
  <si>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</si>
  <si>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</si>
  <si>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</si>
  <si>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</si>
  <si>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</si>
  <si>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</si>
  <si>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</si>
  <si>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</si>
  <si>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</si>
  <si>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</si>
  <si>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</si>
  <si>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</si>
  <si>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</si>
  <si>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</si>
  <si>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</si>
  <si>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</si>
  <si>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</si>
  <si>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</si>
  <si>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</si>
  <si>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</si>
  <si>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</si>
  <si>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</si>
  <si>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</si>
  <si>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</si>
  <si>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</si>
  <si>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</si>
  <si>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</si>
  <si>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</si>
  <si>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</si>
  <si>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</si>
  <si>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</si>
  <si>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</si>
  <si>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</si>
  <si>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</si>
  <si>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</si>
  <si>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</si>
  <si>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</si>
  <si>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</si>
  <si>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</si>
  <si>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</si>
  <si>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</si>
  <si>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</si>
  <si>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</si>
  <si>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</si>
  <si>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</si>
  <si>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</si>
  <si>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</si>
  <si>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</si>
  <si>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</si>
  <si>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</si>
  <si>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</si>
  <si>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</si>
  <si>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</si>
  <si>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</si>
  <si>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</si>
  <si>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</si>
  <si>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</si>
  <si>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</si>
  <si>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</si>
  <si>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</si>
  <si>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</si>
  <si>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</si>
  <si>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</si>
  <si>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</si>
  <si>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</si>
  <si>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</si>
  <si>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</si>
  <si>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</si>
  <si>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</si>
  <si>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</si>
  <si>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</si>
  <si>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</si>
  <si>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</si>
  <si>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</si>
  <si>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</si>
  <si>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</si>
  <si>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</si>
  <si>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</si>
  <si>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</si>
  <si>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</si>
  <si>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</si>
  <si>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</si>
  <si>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</si>
  <si>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</si>
  <si>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</si>
  <si>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</si>
  <si>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</si>
  <si>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</si>
  <si>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</si>
  <si>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</si>
  <si>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</si>
  <si>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</si>
  <si>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</si>
  <si>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</si>
  <si>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</si>
  <si>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</si>
  <si>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</si>
  <si>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</si>
  <si>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</si>
  <si>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</si>
  <si>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</si>
  <si>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</si>
  <si>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</si>
  <si>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</si>
  <si>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</si>
  <si>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</si>
  <si>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</si>
  <si>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</si>
  <si>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</si>
  <si>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</si>
  <si>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</si>
  <si>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</si>
  <si>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</si>
  <si>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</si>
  <si>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</si>
  <si>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</si>
  <si>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</si>
  <si>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</si>
  <si>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</si>
  <si>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</si>
  <si>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</si>
  <si>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</si>
  <si>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</si>
  <si>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</si>
  <si>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</si>
  <si>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</si>
  <si>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</si>
  <si>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</si>
  <si>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</si>
  <si>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</si>
  <si>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</si>
  <si>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</si>
  <si>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</si>
  <si>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</si>
  <si>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</si>
  <si>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</si>
  <si>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</si>
  <si>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</si>
  <si>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</si>
  <si>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</si>
  <si>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</si>
  <si>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</si>
  <si>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</si>
  <si>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</si>
  <si>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</si>
  <si>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</si>
  <si>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</si>
  <si>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</si>
  <si>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</si>
  <si>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</si>
  <si>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</si>
  <si>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</si>
  <si>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</si>
  <si>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</si>
  <si>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</si>
  <si>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</si>
  <si>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</si>
  <si>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</si>
  <si>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</si>
  <si>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</si>
  <si>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</si>
  <si>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</si>
  <si>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</si>
  <si>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</si>
  <si>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</si>
  <si>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</si>
  <si>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</si>
  <si>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</si>
  <si>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</si>
  <si>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</si>
  <si>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</si>
  <si>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</si>
  <si>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</si>
  <si>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</si>
  <si>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</si>
  <si>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</si>
  <si>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</si>
  <si>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</si>
  <si>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</si>
  <si>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</si>
  <si>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</si>
  <si>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</si>
  <si>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</si>
  <si>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</si>
  <si>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</si>
  <si>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</si>
  <si>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</si>
  <si>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</si>
  <si>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</si>
  <si>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</si>
  <si>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</si>
  <si>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</si>
  <si>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</si>
  <si>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</si>
  <si>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</si>
  <si>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</si>
  <si>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</si>
  <si>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</si>
  <si>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</si>
  <si>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</si>
  <si>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</si>
  <si>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</si>
  <si>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</si>
  <si>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</si>
  <si>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</si>
  <si>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</si>
  <si>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</si>
  <si>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</si>
  <si>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</si>
  <si>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</si>
  <si>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</si>
  <si>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</si>
  <si>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</si>
  <si>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</si>
  <si>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</si>
  <si>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</si>
  <si>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</si>
  <si>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</si>
  <si>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</si>
  <si>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</si>
  <si>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</si>
  <si>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</si>
  <si>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</si>
  <si>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</si>
  <si>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</si>
  <si>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</si>
  <si>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</si>
  <si>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</si>
  <si>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</si>
  <si>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</si>
  <si>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</si>
  <si>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</si>
  <si>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</si>
  <si>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</si>
  <si>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</si>
  <si>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</si>
  <si>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</si>
  <si>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</si>
  <si>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</si>
  <si>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</si>
  <si>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</si>
  <si>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</si>
  <si>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</si>
  <si>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</si>
  <si>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</si>
  <si>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</si>
  <si>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</si>
  <si>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</si>
  <si>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</si>
  <si>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</si>
  <si>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</si>
  <si>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</si>
  <si>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</si>
  <si>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</si>
  <si>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</si>
  <si>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</si>
  <si>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</si>
  <si>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</si>
  <si>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</si>
  <si>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</si>
  <si>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</si>
  <si>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</si>
  <si>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</si>
  <si>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</si>
  <si>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</si>
  <si>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</si>
  <si>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</si>
  <si>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</si>
  <si>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</si>
  <si>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</si>
  <si>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</si>
  <si>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</si>
  <si>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</si>
  <si>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</si>
  <si>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</si>
  <si>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</si>
  <si>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</si>
  <si>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</si>
  <si>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</si>
  <si>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</si>
  <si>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</si>
  <si>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</si>
  <si>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</si>
  <si>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</si>
  <si>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</si>
  <si>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</si>
  <si>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</si>
  <si>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</si>
  <si>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</si>
  <si>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</si>
  <si>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</si>
  <si>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</si>
  <si>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</si>
  <si>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</si>
  <si>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</si>
  <si>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</si>
  <si>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</si>
  <si>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</si>
  <si>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</si>
  <si>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</si>
  <si>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</si>
  <si>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</si>
  <si>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</si>
  <si>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</si>
  <si>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</si>
  <si>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</si>
  <si>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</si>
  <si>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</si>
  <si>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</si>
  <si>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</si>
  <si>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</si>
  <si>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</si>
  <si>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</si>
  <si>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</si>
  <si>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</si>
  <si>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</si>
  <si>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</si>
  <si>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</si>
  <si>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</si>
  <si>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</si>
  <si>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</si>
  <si>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</si>
  <si>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</si>
  <si>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</si>
  <si>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</si>
  <si>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</si>
  <si>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</si>
  <si>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</si>
  <si>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</si>
  <si>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</si>
  <si>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</si>
  <si>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</si>
  <si>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</si>
  <si>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</si>
  <si>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</si>
  <si>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</si>
  <si>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</si>
  <si>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</si>
  <si>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</si>
  <si>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</si>
  <si>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</si>
  <si>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</si>
  <si>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</si>
  <si>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</si>
  <si>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</si>
  <si>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</si>
  <si>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</si>
  <si>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</si>
  <si>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</si>
  <si>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</si>
  <si>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</si>
  <si>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</si>
  <si>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</si>
  <si>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</si>
  <si>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</si>
  <si>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</si>
  <si>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</si>
  <si>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</si>
  <si>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</si>
  <si>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</si>
  <si>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</si>
  <si>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</si>
  <si>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</si>
  <si>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</si>
  <si>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</si>
  <si>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</si>
  <si>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</si>
  <si>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</si>
  <si>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</si>
  <si>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</si>
  <si>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</si>
  <si>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</si>
  <si>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</si>
  <si>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</si>
  <si>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</si>
  <si>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</si>
  <si>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</si>
  <si>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</si>
  <si>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</si>
  <si>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</si>
  <si>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</si>
  <si>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</si>
  <si>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</si>
  <si>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</si>
  <si>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</si>
  <si>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</si>
  <si>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</si>
  <si>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</si>
  <si>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</si>
  <si>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</si>
  <si>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</si>
  <si>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</si>
  <si>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</si>
  <si>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</si>
  <si>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</si>
  <si>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</si>
  <si>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</si>
  <si>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</si>
  <si>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</si>
  <si>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</si>
  <si>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</si>
  <si>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</si>
  <si>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</si>
  <si>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</si>
  <si>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</si>
  <si>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</si>
  <si>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</si>
  <si>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</si>
  <si>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</si>
  <si>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</si>
  <si>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</si>
  <si>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</si>
  <si>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</si>
  <si>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</si>
  <si>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</si>
  <si>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</si>
  <si>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</si>
  <si>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</si>
  <si>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</si>
  <si>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</si>
  <si>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</si>
  <si>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</si>
  <si>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</si>
  <si>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</si>
  <si>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</si>
  <si>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</si>
  <si>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</si>
  <si>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</si>
  <si>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</si>
  <si>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</si>
  <si>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</si>
  <si>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</si>
  <si>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</si>
  <si>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</si>
  <si>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</si>
  <si>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</si>
  <si>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</si>
  <si>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</si>
  <si>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</si>
  <si>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</si>
  <si>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</si>
  <si>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</si>
  <si>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</si>
  <si>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</si>
  <si>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</si>
  <si>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</si>
  <si>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</si>
  <si>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</si>
  <si>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</si>
  <si>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</si>
  <si>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</si>
  <si>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</si>
  <si>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</si>
  <si>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</si>
  <si>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</si>
  <si>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</si>
  <si>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</si>
  <si>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</si>
  <si>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</si>
  <si>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</si>
  <si>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</si>
  <si>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</si>
  <si>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</si>
  <si>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</si>
  <si>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</si>
  <si>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</si>
  <si>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</si>
  <si>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</si>
  <si>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</si>
  <si>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</si>
  <si>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</si>
  <si>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</si>
  <si>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</si>
  <si>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</si>
  <si>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</si>
  <si>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</si>
  <si>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</si>
  <si>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</si>
  <si>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</si>
  <si>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</si>
  <si>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</si>
  <si>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</si>
  <si>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</si>
  <si>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</si>
  <si>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</si>
  <si>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</si>
  <si>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</si>
  <si>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</si>
  <si>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</si>
  <si>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</si>
  <si>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</si>
  <si>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</si>
  <si>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</si>
  <si>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</si>
  <si>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</si>
  <si>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</si>
  <si>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</si>
  <si>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</si>
  <si>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</si>
  <si>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</si>
  <si>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</si>
  <si>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</si>
  <si>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</si>
  <si>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</si>
  <si>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</si>
  <si>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</si>
  <si>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</si>
  <si>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</si>
  <si>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</si>
  <si>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</si>
  <si>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</si>
  <si>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</si>
  <si>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</si>
  <si>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</si>
  <si>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</si>
  <si>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</si>
  <si>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</si>
  <si>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</si>
  <si>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</si>
  <si>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</si>
  <si>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</si>
  <si>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</si>
  <si>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</si>
  <si>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</si>
  <si>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</si>
  <si>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</si>
  <si>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</si>
  <si>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</si>
  <si>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</si>
  <si>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</si>
  <si>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</si>
  <si>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</si>
  <si>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</si>
  <si>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</si>
  <si>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</si>
  <si>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</si>
  <si>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</si>
  <si>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</si>
  <si>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</si>
  <si>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</si>
  <si>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</si>
  <si>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</si>
  <si>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</si>
  <si>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</si>
  <si>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</si>
  <si>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</si>
  <si>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</si>
  <si>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</si>
  <si>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</si>
  <si>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</si>
  <si>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</si>
  <si>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</si>
  <si>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</si>
  <si>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</si>
  <si>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</si>
  <si>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</si>
  <si>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</si>
  <si>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</si>
  <si>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</si>
  <si>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</si>
  <si>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</si>
  <si>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</si>
  <si>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</si>
  <si>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</si>
  <si>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</si>
  <si>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</si>
  <si>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</si>
  <si>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</si>
  <si>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</si>
  <si>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</si>
  <si>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</si>
  <si>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</si>
  <si>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</si>
  <si>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</si>
  <si>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</si>
  <si>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</si>
  <si>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</si>
  <si>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</si>
  <si>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</si>
  <si>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</si>
  <si>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</si>
  <si>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</si>
  <si>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</si>
  <si>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</si>
  <si>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</si>
  <si>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</si>
  <si>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</si>
  <si>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</si>
  <si>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</si>
  <si>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</si>
  <si>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</si>
  <si>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</si>
  <si>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</si>
  <si>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</si>
  <si>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</si>
  <si>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</si>
  <si>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</si>
  <si>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</si>
  <si>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</si>
  <si>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</si>
  <si>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</si>
  <si>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</si>
  <si>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</si>
  <si>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</si>
  <si>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</si>
  <si>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</si>
  <si>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</si>
  <si>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</si>
  <si>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</si>
  <si>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</si>
  <si>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</si>
  <si>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</si>
  <si>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</si>
  <si>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</si>
  <si>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</si>
  <si>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</si>
  <si>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</si>
  <si>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</si>
  <si>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</si>
  <si>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</si>
  <si>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</si>
  <si>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</si>
  <si>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</si>
  <si>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</si>
  <si>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</si>
  <si>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</si>
  <si>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</si>
  <si>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</si>
  <si>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</si>
  <si>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</si>
  <si>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</si>
  <si>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</si>
  <si>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</si>
  <si>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</si>
  <si>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</si>
  <si>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</si>
  <si>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</si>
  <si>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</si>
  <si>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</si>
  <si>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</si>
  <si>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</si>
  <si>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</si>
  <si>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</si>
  <si>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</si>
  <si>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</si>
  <si>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</si>
  <si>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</si>
  <si>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</si>
  <si>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</si>
  <si>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</si>
  <si>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</si>
  <si>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</si>
  <si>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</si>
  <si>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</si>
  <si>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</si>
  <si>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</si>
  <si>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</si>
  <si>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</si>
  <si>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</si>
  <si>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</si>
  <si>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</si>
  <si>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</si>
  <si>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</si>
  <si>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</si>
  <si>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</si>
  <si>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</si>
  <si>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</si>
  <si>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</si>
  <si>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</si>
  <si>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</si>
  <si>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</si>
  <si>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</si>
  <si>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</si>
  <si>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</si>
  <si>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</si>
  <si>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</si>
  <si>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</si>
  <si>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</si>
  <si>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</si>
  <si>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</si>
  <si>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</si>
  <si>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</si>
  <si>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</si>
  <si>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</si>
  <si>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</si>
  <si>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</si>
  <si>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</si>
  <si>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</si>
  <si>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</si>
  <si>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</si>
  <si>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</si>
  <si>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</si>
  <si>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</si>
  <si>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</si>
  <si>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</si>
  <si>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</si>
  <si>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</si>
  <si>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</si>
  <si>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</si>
  <si>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</si>
  <si>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</si>
  <si>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</si>
  <si>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</si>
  <si>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</si>
  <si>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</si>
  <si>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</si>
  <si>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</si>
  <si>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</si>
  <si>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</si>
  <si>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</si>
  <si>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</si>
  <si>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</si>
  <si>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</si>
  <si>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</si>
  <si>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</si>
  <si>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</si>
  <si>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</si>
  <si>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</si>
  <si>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</si>
  <si>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</si>
  <si>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</si>
  <si>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</si>
  <si>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</si>
  <si>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</si>
  <si>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</si>
  <si>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</si>
  <si>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</si>
  <si>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</si>
  <si>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</si>
  <si>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</si>
  <si>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</si>
  <si>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</si>
  <si>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</si>
  <si>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</si>
  <si>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</si>
  <si>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</si>
  <si>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</si>
  <si>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</si>
  <si>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</si>
  <si>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</si>
  <si>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</si>
  <si>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</si>
  <si>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</si>
  <si>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</si>
  <si>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</si>
  <si>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</si>
  <si>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</si>
  <si>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</si>
  <si>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</si>
  <si>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</si>
  <si>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</si>
  <si>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</si>
  <si>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</si>
  <si>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</si>
  <si>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</si>
  <si>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</si>
  <si>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</si>
  <si>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</si>
  <si>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</si>
  <si>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</si>
  <si>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</si>
  <si>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</si>
  <si>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</si>
  <si>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</si>
  <si>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</si>
  <si>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</si>
  <si>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</si>
  <si>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</si>
  <si>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</si>
  <si>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</si>
  <si>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</si>
  <si>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</si>
  <si>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</si>
  <si>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</si>
  <si>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</si>
  <si>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</si>
  <si>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</si>
  <si>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</si>
  <si>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</si>
  <si>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</si>
  <si>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</si>
  <si>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</si>
  <si>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</si>
  <si>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</si>
  <si>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</si>
  <si>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</si>
  <si>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</si>
  <si>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</si>
  <si>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</si>
  <si>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</si>
  <si>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</si>
  <si>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</si>
  <si>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</si>
  <si>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</si>
  <si>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</si>
  <si>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</si>
  <si>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</si>
  <si>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</si>
  <si>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</si>
  <si>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</si>
  <si>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</si>
  <si>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</si>
  <si>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</si>
  <si>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</si>
  <si>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</si>
  <si>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</si>
  <si>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</si>
  <si>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</si>
  <si>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</si>
  <si>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</si>
  <si>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</si>
  <si>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</si>
  <si>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</si>
  <si>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</si>
  <si>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</si>
  <si>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</si>
  <si>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</si>
  <si>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</si>
  <si>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</si>
  <si>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</si>
  <si>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</si>
  <si>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</si>
  <si>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</si>
  <si>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</si>
  <si>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</si>
  <si>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</si>
  <si>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</si>
  <si>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</si>
  <si>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</si>
  <si>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</si>
  <si>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</si>
  <si>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</si>
  <si>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</si>
  <si>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</si>
  <si>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</si>
  <si>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</si>
  <si>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</si>
  <si>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</si>
  <si>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</si>
  <si>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</si>
  <si>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</si>
  <si>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</si>
  <si>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</si>
  <si>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</si>
  <si>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</si>
  <si>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</si>
  <si>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</si>
  <si>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</si>
  <si>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</si>
  <si>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</si>
  <si>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</si>
  <si>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</si>
  <si>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</si>
  <si>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</si>
  <si>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</si>
  <si>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</si>
  <si>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</si>
  <si>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</si>
  <si>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</si>
  <si>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</si>
  <si>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</si>
  <si>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</si>
  <si>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</si>
  <si>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</si>
  <si>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</si>
  <si>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</si>
  <si>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</si>
  <si>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</si>
  <si>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</si>
  <si>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</si>
  <si>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</si>
  <si>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</si>
  <si>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</si>
  <si>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</si>
  <si>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</si>
  <si>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</si>
  <si>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</si>
  <si>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</si>
  <si>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</si>
  <si>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</si>
  <si>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</si>
  <si>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</si>
  <si>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</si>
  <si>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</si>
  <si>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</si>
  <si>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</si>
  <si>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</si>
  <si>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</si>
  <si>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</si>
  <si>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</si>
  <si>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</si>
  <si>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</si>
  <si>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</si>
  <si>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</si>
  <si>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</si>
  <si>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</si>
  <si>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</si>
  <si>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</si>
  <si>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</si>
  <si>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</si>
  <si>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</si>
  <si>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</si>
  <si>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</si>
  <si>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</si>
  <si>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</si>
  <si>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</si>
  <si>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</si>
  <si>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</si>
  <si>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</si>
  <si>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</si>
  <si>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</si>
  <si>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</si>
  <si>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</si>
  <si>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</si>
  <si>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</si>
  <si>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</si>
  <si>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</si>
  <si>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</si>
  <si>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</si>
  <si>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</si>
  <si>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</si>
  <si>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</si>
  <si>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</si>
  <si>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</si>
  <si>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</si>
  <si>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</si>
  <si>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</si>
  <si>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</si>
  <si>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</si>
  <si>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</si>
  <si>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</si>
  <si>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</si>
  <si>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</si>
  <si>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</si>
  <si>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</si>
  <si>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</si>
  <si>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</si>
  <si>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</si>
  <si>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</si>
  <si>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</si>
  <si>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</si>
  <si>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</si>
  <si>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</si>
  <si>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</si>
  <si>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</si>
  <si>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</si>
  <si>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</si>
  <si>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</si>
  <si>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</si>
  <si>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</si>
  <si>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</si>
  <si>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</si>
  <si>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</si>
  <si>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</si>
  <si>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</si>
  <si>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</si>
  <si>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</si>
  <si>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</si>
  <si>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</si>
  <si>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</si>
  <si>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</si>
  <si>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</si>
  <si>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</si>
  <si>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</si>
  <si>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</si>
  <si>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</si>
  <si>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</si>
  <si>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</si>
  <si>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</si>
  <si>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</si>
  <si>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</si>
  <si>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</si>
  <si>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</si>
  <si>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</si>
  <si>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</si>
  <si>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</si>
  <si>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</si>
  <si>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</si>
  <si>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</si>
  <si>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</si>
  <si>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</si>
  <si>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</si>
  <si>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</si>
  <si>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</si>
  <si>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</si>
  <si>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</si>
  <si>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</si>
  <si>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</si>
  <si>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</si>
  <si>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</si>
  <si>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</si>
  <si>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</si>
  <si>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</si>
  <si>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</si>
  <si>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</si>
  <si>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</si>
  <si>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</si>
  <si>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</si>
  <si>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</si>
  <si>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</si>
  <si>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</si>
  <si>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</si>
  <si>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</si>
  <si>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</si>
  <si>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</si>
  <si>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</si>
  <si>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</si>
  <si>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</si>
  <si>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</si>
  <si>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</si>
  <si>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</si>
  <si>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</si>
  <si>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</si>
  <si>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</si>
  <si>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</si>
  <si>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</si>
  <si>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</si>
  <si>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</si>
  <si>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</si>
  <si>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</si>
  <si>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</si>
  <si>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</si>
  <si>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</si>
  <si>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</si>
  <si>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</si>
  <si>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</si>
  <si>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</si>
  <si>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</si>
  <si>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</si>
  <si>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</si>
  <si>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</si>
  <si>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</si>
  <si>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</si>
  <si>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</si>
  <si>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</si>
  <si>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</si>
  <si>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</si>
  <si>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</si>
  <si>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</si>
  <si>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</si>
  <si>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</si>
  <si>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</si>
  <si>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</si>
  <si>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</si>
  <si>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</si>
  <si>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</si>
  <si>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</si>
  <si>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</si>
  <si>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</si>
  <si>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</si>
  <si>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</si>
  <si>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</si>
  <si>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</si>
  <si>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</si>
  <si>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</si>
  <si>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</si>
  <si>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</si>
  <si>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</si>
  <si>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</si>
  <si>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</si>
  <si>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</si>
  <si>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</si>
  <si>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</si>
  <si>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</si>
  <si>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</si>
  <si>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</si>
  <si>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</si>
  <si>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</si>
  <si>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</si>
  <si>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</si>
  <si>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</si>
  <si>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</si>
  <si>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</si>
  <si>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</si>
  <si>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</si>
  <si>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</si>
  <si>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</si>
  <si>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</si>
  <si>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</si>
  <si>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</si>
  <si>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</si>
  <si>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</si>
  <si>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</si>
  <si>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</si>
  <si>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</si>
  <si>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</si>
  <si>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</si>
  <si>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</si>
  <si>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</si>
  <si>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</si>
  <si>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</si>
  <si>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</si>
  <si>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</si>
  <si>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</si>
  <si>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</si>
  <si>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</si>
  <si>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</si>
  <si>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</si>
  <si>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</si>
  <si>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</si>
  <si>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</si>
  <si>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</si>
  <si>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</si>
  <si>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</si>
  <si>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</si>
  <si>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</si>
  <si>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</si>
  <si>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</si>
  <si>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</si>
  <si>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</si>
  <si>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田村　知子</t>
    <rPh sb="0" eb="2">
      <t>タムラ</t>
    </rPh>
    <rPh sb="3" eb="5">
      <t>トモコ</t>
    </rPh>
    <phoneticPr fontId="1"/>
  </si>
  <si>
    <t>２　法人</t>
  </si>
  <si>
    <t>５　営利法人</t>
  </si>
  <si>
    <t>株式会社　共済</t>
    <rPh sb="0" eb="2">
      <t>カブシキ</t>
    </rPh>
    <rPh sb="2" eb="4">
      <t>カイシャ</t>
    </rPh>
    <rPh sb="5" eb="7">
      <t>キョウサイ</t>
    </rPh>
    <phoneticPr fontId="1"/>
  </si>
  <si>
    <t>かぶしきかいしゃ　きょうさい</t>
    <phoneticPr fontId="1"/>
  </si>
  <si>
    <t>2450001007195</t>
    <phoneticPr fontId="1"/>
  </si>
  <si>
    <t>北海道旭川市11条通21丁目　１番地の7</t>
    <rPh sb="0" eb="3">
      <t>ホッカイドウ</t>
    </rPh>
    <rPh sb="3" eb="6">
      <t>アサヒカワシ</t>
    </rPh>
    <rPh sb="8" eb="9">
      <t>ジョウ</t>
    </rPh>
    <rPh sb="9" eb="10">
      <t>トオ</t>
    </rPh>
    <rPh sb="12" eb="14">
      <t>チョウメ</t>
    </rPh>
    <rPh sb="16" eb="18">
      <t>バンチ</t>
    </rPh>
    <phoneticPr fontId="1"/>
  </si>
  <si>
    <t>0166</t>
    <phoneticPr fontId="1"/>
  </si>
  <si>
    <t>32</t>
    <phoneticPr fontId="1"/>
  </si>
  <si>
    <t>7707</t>
    <phoneticPr fontId="1"/>
  </si>
  <si>
    <t>7701</t>
    <phoneticPr fontId="1"/>
  </si>
  <si>
    <t>kyosai11</t>
    <phoneticPr fontId="1"/>
  </si>
  <si>
    <t>pony.ocn.ne.jp</t>
    <phoneticPr fontId="1"/>
  </si>
  <si>
    <t>http://</t>
  </si>
  <si>
    <t>www.gh-kyosai.com</t>
    <phoneticPr fontId="1"/>
  </si>
  <si>
    <t>田村　元</t>
    <rPh sb="0" eb="2">
      <t>タムラ</t>
    </rPh>
    <rPh sb="3" eb="4">
      <t>ハジメ</t>
    </rPh>
    <phoneticPr fontId="1"/>
  </si>
  <si>
    <t>代表取締役</t>
    <rPh sb="0" eb="2">
      <t>ダイヒョウ</t>
    </rPh>
    <rPh sb="2" eb="5">
      <t>トリシマリヤク</t>
    </rPh>
    <phoneticPr fontId="1"/>
  </si>
  <si>
    <t>017290413</t>
    <phoneticPr fontId="1"/>
  </si>
  <si>
    <t>北海道/旭川市</t>
    <rPh sb="0" eb="3">
      <t>ホッカイドウ</t>
    </rPh>
    <rPh sb="4" eb="7">
      <t>アサヒカワシ</t>
    </rPh>
    <phoneticPr fontId="1"/>
  </si>
  <si>
    <t>２　準耐火建築物</t>
  </si>
  <si>
    <t>１　事業者が自ら所有する建物</t>
  </si>
  <si>
    <t>１　全室個室（縁故者個室含む）</t>
  </si>
  <si>
    <t>２　なし</t>
  </si>
  <si>
    <t>１　あり</t>
  </si>
  <si>
    <t>１　あり（車椅子対応）</t>
  </si>
  <si>
    <t>１　全ての居室あり</t>
  </si>
  <si>
    <t>１　全ての便所あり</t>
  </si>
  <si>
    <t>１　全ての浴室あり</t>
  </si>
  <si>
    <t>１　自ら実施</t>
  </si>
  <si>
    <t>２　委託</t>
  </si>
  <si>
    <t>○</t>
  </si>
  <si>
    <t>他入居者へ迷惑となる行為を行った場合。</t>
    <rPh sb="0" eb="1">
      <t>タ</t>
    </rPh>
    <rPh sb="1" eb="3">
      <t>ニュウキョ</t>
    </rPh>
    <rPh sb="3" eb="4">
      <t>シャ</t>
    </rPh>
    <rPh sb="5" eb="7">
      <t>メイワク</t>
    </rPh>
    <rPh sb="10" eb="12">
      <t>コウイ</t>
    </rPh>
    <rPh sb="13" eb="14">
      <t>オコナ</t>
    </rPh>
    <rPh sb="16" eb="18">
      <t>バアイ</t>
    </rPh>
    <phoneticPr fontId="1"/>
  </si>
  <si>
    <t>入居契約書参照</t>
    <rPh sb="0" eb="2">
      <t>ニュウキョ</t>
    </rPh>
    <rPh sb="2" eb="5">
      <t>ケイヤクショ</t>
    </rPh>
    <rPh sb="5" eb="7">
      <t>サンショウ</t>
    </rPh>
    <phoneticPr fontId="1"/>
  </si>
  <si>
    <t>ヘルパー2級</t>
    <rPh sb="5" eb="6">
      <t>キュウ</t>
    </rPh>
    <phoneticPr fontId="1"/>
  </si>
  <si>
    <t>施設の維持管理費、共用部分の上下水道費、電気代等</t>
    <rPh sb="0" eb="2">
      <t>シセツ</t>
    </rPh>
    <rPh sb="3" eb="5">
      <t>イジ</t>
    </rPh>
    <rPh sb="5" eb="8">
      <t>カンリヒ</t>
    </rPh>
    <rPh sb="9" eb="11">
      <t>キョウヨウ</t>
    </rPh>
    <rPh sb="11" eb="13">
      <t>ブブン</t>
    </rPh>
    <rPh sb="14" eb="16">
      <t>ジョウゲ</t>
    </rPh>
    <rPh sb="16" eb="18">
      <t>スイドウ</t>
    </rPh>
    <rPh sb="18" eb="19">
      <t>ヒ</t>
    </rPh>
    <rPh sb="20" eb="22">
      <t>デンキ</t>
    </rPh>
    <rPh sb="22" eb="23">
      <t>ダイ</t>
    </rPh>
    <rPh sb="23" eb="24">
      <t>トウ</t>
    </rPh>
    <phoneticPr fontId="1"/>
  </si>
  <si>
    <t>健康型有料老人ホームきょうさい緑町</t>
    <rPh sb="0" eb="3">
      <t>ケンコウガタ</t>
    </rPh>
    <rPh sb="3" eb="5">
      <t>ユウリョウ</t>
    </rPh>
    <rPh sb="5" eb="7">
      <t>ロウジン</t>
    </rPh>
    <rPh sb="15" eb="16">
      <t>ミドリ</t>
    </rPh>
    <rPh sb="16" eb="17">
      <t>マチ</t>
    </rPh>
    <phoneticPr fontId="1"/>
  </si>
  <si>
    <t>けんこうがたゆうりょうろうじんほーむきょうさいみどりまち</t>
    <phoneticPr fontId="1"/>
  </si>
  <si>
    <t>旭川市緑町16丁目　3007-9</t>
    <rPh sb="0" eb="3">
      <t>アサヒカワシ</t>
    </rPh>
    <rPh sb="3" eb="4">
      <t>ミドリ</t>
    </rPh>
    <rPh sb="4" eb="5">
      <t>マチ</t>
    </rPh>
    <rPh sb="7" eb="9">
      <t>チョウメ</t>
    </rPh>
    <phoneticPr fontId="1"/>
  </si>
  <si>
    <t>近文</t>
    <rPh sb="0" eb="2">
      <t>チカブミ</t>
    </rPh>
    <phoneticPr fontId="1"/>
  </si>
  <si>
    <t>50</t>
    <phoneticPr fontId="1"/>
  </si>
  <si>
    <t>0200</t>
    <phoneticPr fontId="1"/>
  </si>
  <si>
    <t>４　健康型</t>
  </si>
  <si>
    <t>２　事業者が賃借する土地</t>
  </si>
  <si>
    <t>指定訪問介護事業所　共済</t>
    <rPh sb="0" eb="2">
      <t>シテイ</t>
    </rPh>
    <rPh sb="2" eb="4">
      <t>ホウモン</t>
    </rPh>
    <rPh sb="4" eb="6">
      <t>カイゴ</t>
    </rPh>
    <rPh sb="6" eb="9">
      <t>ジギョウショ</t>
    </rPh>
    <rPh sb="10" eb="12">
      <t>キョウサイ</t>
    </rPh>
    <phoneticPr fontId="1"/>
  </si>
  <si>
    <t>旭川市11条通21丁目1-7</t>
    <rPh sb="0" eb="3">
      <t>アサヒカワシ</t>
    </rPh>
    <rPh sb="5" eb="6">
      <t>ジョウ</t>
    </rPh>
    <rPh sb="6" eb="7">
      <t>トオ</t>
    </rPh>
    <rPh sb="9" eb="11">
      <t>チョウメ</t>
    </rPh>
    <phoneticPr fontId="1"/>
  </si>
  <si>
    <t>利用者様の人権を尊重し、安心安全な生活、住み慣れた地域で長く自立した生活していけるように支援していきます。</t>
    <rPh sb="0" eb="3">
      <t>リヨウシャ</t>
    </rPh>
    <rPh sb="3" eb="4">
      <t>サマ</t>
    </rPh>
    <rPh sb="5" eb="7">
      <t>ジンケン</t>
    </rPh>
    <rPh sb="8" eb="10">
      <t>ソンチョウ</t>
    </rPh>
    <rPh sb="12" eb="14">
      <t>アンシン</t>
    </rPh>
    <rPh sb="14" eb="16">
      <t>アンゼン</t>
    </rPh>
    <rPh sb="17" eb="19">
      <t>セイカツ</t>
    </rPh>
    <rPh sb="20" eb="21">
      <t>ス</t>
    </rPh>
    <rPh sb="22" eb="23">
      <t>ナ</t>
    </rPh>
    <rPh sb="25" eb="27">
      <t>チイキ</t>
    </rPh>
    <rPh sb="28" eb="29">
      <t>ナガ</t>
    </rPh>
    <rPh sb="30" eb="32">
      <t>ジリツ</t>
    </rPh>
    <rPh sb="34" eb="36">
      <t>セイカツ</t>
    </rPh>
    <rPh sb="44" eb="46">
      <t>シエン</t>
    </rPh>
    <phoneticPr fontId="1"/>
  </si>
  <si>
    <t>有料老人ホームでは、あくまでも食事提供や簡単な安否確認のみのサービスとなっております。日常的に介護サービスが必要になられた場合は、提携の住宅型有料老人ホームへの住み替えやご紹介もいたします。</t>
    <rPh sb="0" eb="2">
      <t>ユウリョウ</t>
    </rPh>
    <rPh sb="2" eb="4">
      <t>ロウジン</t>
    </rPh>
    <rPh sb="15" eb="17">
      <t>ショクジ</t>
    </rPh>
    <rPh sb="17" eb="19">
      <t>テイキョウ</t>
    </rPh>
    <rPh sb="20" eb="22">
      <t>カンタン</t>
    </rPh>
    <rPh sb="23" eb="25">
      <t>アンピ</t>
    </rPh>
    <rPh sb="25" eb="27">
      <t>カクニン</t>
    </rPh>
    <rPh sb="43" eb="46">
      <t>ニチジョウテキ</t>
    </rPh>
    <rPh sb="47" eb="49">
      <t>カイゴ</t>
    </rPh>
    <rPh sb="54" eb="56">
      <t>ヒツヨウ</t>
    </rPh>
    <rPh sb="61" eb="63">
      <t>バアイ</t>
    </rPh>
    <rPh sb="65" eb="67">
      <t>テイケイ</t>
    </rPh>
    <rPh sb="68" eb="71">
      <t>ジュウタクガタ</t>
    </rPh>
    <rPh sb="71" eb="73">
      <t>ユウリョウ</t>
    </rPh>
    <rPh sb="73" eb="75">
      <t>ロウジン</t>
    </rPh>
    <rPh sb="80" eb="81">
      <t>ス</t>
    </rPh>
    <rPh sb="82" eb="83">
      <t>カ</t>
    </rPh>
    <rPh sb="86" eb="88">
      <t>ショウカイ</t>
    </rPh>
    <phoneticPr fontId="1"/>
  </si>
  <si>
    <t>２　建物賃貸借方式</t>
  </si>
  <si>
    <t>１　全額前払い方式</t>
  </si>
  <si>
    <t>１　減額なし</t>
  </si>
  <si>
    <t>15000（共益費）</t>
    <rPh sb="6" eb="9">
      <t>キョウエキヒ</t>
    </rPh>
    <phoneticPr fontId="1"/>
  </si>
  <si>
    <t>0（食事提供なし）</t>
    <rPh sb="2" eb="4">
      <t>ショクジ</t>
    </rPh>
    <rPh sb="4" eb="6">
      <t>テイキョウ</t>
    </rPh>
    <phoneticPr fontId="1"/>
  </si>
  <si>
    <t>20000（２食/1日）</t>
    <rPh sb="7" eb="8">
      <t>ショク</t>
    </rPh>
    <rPh sb="10" eb="11">
      <t>ニチ</t>
    </rPh>
    <phoneticPr fontId="1"/>
  </si>
  <si>
    <t>2203（水道第）</t>
    <rPh sb="5" eb="7">
      <t>スイドウ</t>
    </rPh>
    <rPh sb="7" eb="8">
      <t>ダイ</t>
    </rPh>
    <phoneticPr fontId="1"/>
  </si>
  <si>
    <t>電気代・ガス料金：実費</t>
    <rPh sb="0" eb="2">
      <t>デンキ</t>
    </rPh>
    <rPh sb="2" eb="3">
      <t>ダイ</t>
    </rPh>
    <rPh sb="6" eb="8">
      <t>リョウキン</t>
    </rPh>
    <rPh sb="9" eb="11">
      <t>ジッピ</t>
    </rPh>
    <phoneticPr fontId="1"/>
  </si>
  <si>
    <t>食費：20,000円（１食/１日）、30,000（2食/１日）</t>
    <rPh sb="0" eb="2">
      <t>ショクヒ</t>
    </rPh>
    <rPh sb="9" eb="10">
      <t>エン</t>
    </rPh>
    <rPh sb="12" eb="13">
      <t>ショク</t>
    </rPh>
    <rPh sb="15" eb="16">
      <t>ニチ</t>
    </rPh>
    <rPh sb="26" eb="27">
      <t>ショク</t>
    </rPh>
    <rPh sb="29" eb="30">
      <t>ニチ</t>
    </rPh>
    <phoneticPr fontId="1"/>
  </si>
  <si>
    <t>要介護の認定を受け、介護サービスが必要になられた場合。</t>
    <rPh sb="0" eb="3">
      <t>ヨウカイゴ</t>
    </rPh>
    <rPh sb="4" eb="6">
      <t>ニンテイ</t>
    </rPh>
    <rPh sb="7" eb="8">
      <t>ウ</t>
    </rPh>
    <rPh sb="10" eb="12">
      <t>カイゴ</t>
    </rPh>
    <rPh sb="17" eb="19">
      <t>ヒツヨウ</t>
    </rPh>
    <rPh sb="24" eb="26">
      <t>バアイ</t>
    </rPh>
    <phoneticPr fontId="1"/>
  </si>
  <si>
    <t>53</t>
    <phoneticPr fontId="1"/>
  </si>
  <si>
    <t>6666</t>
    <phoneticPr fontId="1"/>
  </si>
  <si>
    <t>共済苦情相談窓口</t>
    <rPh sb="0" eb="2">
      <t>キョウサイ</t>
    </rPh>
    <rPh sb="2" eb="4">
      <t>クジョウ</t>
    </rPh>
    <rPh sb="4" eb="6">
      <t>ソウダン</t>
    </rPh>
    <rPh sb="6" eb="8">
      <t>マドグチ</t>
    </rPh>
    <phoneticPr fontId="1"/>
  </si>
  <si>
    <t>１　入居希望者に公開</t>
  </si>
  <si>
    <t>３　公開していない</t>
  </si>
  <si>
    <t>住宅型有料老人ホーム共済、ぐるーぷはうす共済</t>
    <rPh sb="0" eb="3">
      <t>ジュウタクガタ</t>
    </rPh>
    <rPh sb="3" eb="5">
      <t>ユウリョウ</t>
    </rPh>
    <rPh sb="5" eb="7">
      <t>ロウジン</t>
    </rPh>
    <rPh sb="10" eb="12">
      <t>キョウサイ</t>
    </rPh>
    <rPh sb="20" eb="22">
      <t>キョウサイ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</si>
</sst>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456" zoomScaleNormal="100" zoomScaleSheetLayoutView="100" workbookViewId="0">
      <selection activeCell="F570" sqref="F570:P57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30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78</v>
      </c>
      <c r="H17" s="35" t="s">
        <v>469</v>
      </c>
      <c r="I17" s="32">
        <v>8221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2010</v>
      </c>
      <c r="G26" s="166"/>
      <c r="H26" s="35" t="s">
        <v>466</v>
      </c>
      <c r="I26" s="166">
        <v>8</v>
      </c>
      <c r="J26" s="166"/>
      <c r="K26" s="35" t="s">
        <v>467</v>
      </c>
      <c r="L26" s="166">
        <v>4</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2563</v>
      </c>
      <c r="I31" s="189"/>
      <c r="J31" s="189"/>
      <c r="K31" s="189"/>
      <c r="L31" s="189"/>
      <c r="M31" s="189"/>
      <c r="N31" s="189"/>
      <c r="O31" s="189"/>
      <c r="P31" s="190"/>
      <c r="S31" s="15" t="str">
        <f>IF(H31="","未記入","")</f>
        <v/>
      </c>
    </row>
    <row r="32" spans="1:20" ht="39" customHeight="1">
      <c r="B32" s="131"/>
      <c r="C32" s="118"/>
      <c r="D32" s="118"/>
      <c r="E32" s="119"/>
      <c r="F32" s="156" t="s">
        <v>2562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823</v>
      </c>
      <c r="J33" s="104"/>
      <c r="K33" s="104"/>
      <c r="L33" s="104"/>
      <c r="M33" s="104"/>
      <c r="N33" s="104"/>
      <c r="O33" s="104"/>
      <c r="P33" s="171"/>
      <c r="S33" s="15" t="str">
        <f>IF(OR(G33="",I33=""),"未記入","")</f>
        <v/>
      </c>
    </row>
    <row r="34" spans="2:20" ht="58.5" customHeight="1">
      <c r="B34" s="131"/>
      <c r="C34" s="118"/>
      <c r="D34" s="118"/>
      <c r="E34" s="119"/>
      <c r="F34" s="91" t="s">
        <v>2564</v>
      </c>
      <c r="G34" s="91"/>
      <c r="H34" s="91"/>
      <c r="I34" s="91"/>
      <c r="J34" s="91"/>
      <c r="K34" s="91"/>
      <c r="L34" s="91"/>
      <c r="M34" s="91"/>
      <c r="N34" s="91"/>
      <c r="O34" s="87"/>
      <c r="P34" s="172"/>
      <c r="S34" s="15" t="str">
        <f>IF(F34="","未記入","")</f>
        <v/>
      </c>
    </row>
    <row r="35" spans="2:20" ht="58.5" customHeight="1">
      <c r="B35" s="173" t="s">
        <v>551</v>
      </c>
      <c r="C35" s="79"/>
      <c r="D35" s="79"/>
      <c r="E35" s="80"/>
      <c r="F35" s="91" t="s">
        <v>2562</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2565</v>
      </c>
      <c r="K37" s="98"/>
      <c r="L37" s="98"/>
      <c r="M37" s="98"/>
      <c r="N37" s="140" t="s">
        <v>471</v>
      </c>
      <c r="O37" s="140"/>
      <c r="P37" s="200"/>
      <c r="S37" s="15" t="str">
        <f>IF(J37="","未記入","")</f>
        <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2566</v>
      </c>
      <c r="M43" s="35" t="s">
        <v>469</v>
      </c>
      <c r="N43" s="11" t="s">
        <v>2567</v>
      </c>
      <c r="O43" s="133"/>
      <c r="P43" s="134"/>
      <c r="S43" s="15" t="str">
        <f>IF(OR(J43="",L43="",N43=""),"未記入","")</f>
        <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2542</v>
      </c>
      <c r="K48" s="81"/>
      <c r="L48" s="81"/>
      <c r="M48" s="81"/>
      <c r="N48" s="81"/>
      <c r="O48" s="82"/>
      <c r="P48" s="83"/>
    </row>
    <row r="49" spans="1:20" ht="20.100000000000001" customHeight="1">
      <c r="B49" s="152"/>
      <c r="C49" s="90"/>
      <c r="D49" s="90"/>
      <c r="E49" s="90"/>
      <c r="F49" s="90" t="s">
        <v>18</v>
      </c>
      <c r="G49" s="90"/>
      <c r="H49" s="90"/>
      <c r="I49" s="90"/>
      <c r="J49" s="81" t="s">
        <v>2543</v>
      </c>
      <c r="K49" s="81"/>
      <c r="L49" s="81"/>
      <c r="M49" s="81"/>
      <c r="N49" s="81"/>
      <c r="O49" s="82"/>
      <c r="P49" s="83"/>
    </row>
    <row r="50" spans="1:20" ht="20.100000000000001" customHeight="1">
      <c r="B50" s="194" t="s">
        <v>28</v>
      </c>
      <c r="C50" s="195"/>
      <c r="D50" s="195"/>
      <c r="E50" s="195"/>
      <c r="F50" s="195"/>
      <c r="G50" s="195"/>
      <c r="H50" s="195"/>
      <c r="I50" s="195"/>
      <c r="J50" s="165">
        <v>2015</v>
      </c>
      <c r="K50" s="166"/>
      <c r="L50" s="35" t="s">
        <v>466</v>
      </c>
      <c r="M50" s="61">
        <v>11</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11</v>
      </c>
      <c r="N51" s="36" t="s">
        <v>467</v>
      </c>
      <c r="O51" s="62">
        <v>25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2568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2544</v>
      </c>
      <c r="K55" s="229"/>
      <c r="L55" s="229"/>
      <c r="M55" s="229"/>
      <c r="N55" s="229"/>
      <c r="O55" s="229"/>
      <c r="P55" s="230"/>
    </row>
    <row r="56" spans="1:20" ht="20.100000000000001" customHeight="1">
      <c r="B56" s="222"/>
      <c r="C56" s="223"/>
      <c r="D56" s="224"/>
      <c r="E56" s="90" t="s">
        <v>33</v>
      </c>
      <c r="F56" s="90"/>
      <c r="G56" s="90"/>
      <c r="H56" s="90"/>
      <c r="I56" s="90"/>
      <c r="J56" s="82" t="s">
        <v>2545</v>
      </c>
      <c r="K56" s="98"/>
      <c r="L56" s="98"/>
      <c r="M56" s="98"/>
      <c r="N56" s="98"/>
      <c r="O56" s="98"/>
      <c r="P56" s="99"/>
    </row>
    <row r="57" spans="1:20" ht="20.100000000000001" customHeight="1">
      <c r="B57" s="222"/>
      <c r="C57" s="223"/>
      <c r="D57" s="224"/>
      <c r="E57" s="90" t="s">
        <v>34</v>
      </c>
      <c r="F57" s="90"/>
      <c r="G57" s="90"/>
      <c r="H57" s="90"/>
      <c r="I57" s="90"/>
      <c r="J57" s="165">
        <v>2015</v>
      </c>
      <c r="K57" s="166"/>
      <c r="L57" s="35" t="s">
        <v>466</v>
      </c>
      <c r="M57" s="61">
        <v>10</v>
      </c>
      <c r="N57" s="35" t="s">
        <v>467</v>
      </c>
      <c r="O57" s="61">
        <v>16</v>
      </c>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t="s">
        <v>2569</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353.71</v>
      </c>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2546</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2547</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2359</v>
      </c>
      <c r="I95" s="81"/>
      <c r="J95" s="23">
        <v>18.21</v>
      </c>
      <c r="K95" s="50" t="s">
        <v>472</v>
      </c>
      <c r="L95" s="82">
        <v>11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2359</v>
      </c>
      <c r="I96" s="81"/>
      <c r="J96" s="23">
        <v>20.43</v>
      </c>
      <c r="K96" s="50" t="s">
        <v>472</v>
      </c>
      <c r="L96" s="82">
        <v>3</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0</v>
      </c>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2550</v>
      </c>
      <c r="H113" s="81"/>
      <c r="I113" s="81"/>
      <c r="J113" s="81"/>
      <c r="K113" s="81"/>
      <c r="L113" s="81"/>
      <c r="M113" s="81"/>
      <c r="N113" s="81"/>
      <c r="O113" s="82"/>
      <c r="P113" s="83"/>
    </row>
    <row r="114" spans="2:16" ht="20.100000000000001" customHeight="1">
      <c r="B114" s="242"/>
      <c r="C114" s="243"/>
      <c r="D114" s="237" t="s">
        <v>79</v>
      </c>
      <c r="E114" s="220"/>
      <c r="F114" s="221"/>
      <c r="G114" s="240" t="s">
        <v>2549</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2551</v>
      </c>
      <c r="H116" s="81"/>
      <c r="I116" s="81"/>
      <c r="J116" s="81"/>
      <c r="K116" s="81"/>
      <c r="L116" s="81"/>
      <c r="M116" s="81"/>
      <c r="N116" s="81"/>
      <c r="O116" s="82"/>
      <c r="P116" s="83"/>
    </row>
    <row r="117" spans="2:16" ht="20.100000000000001" customHeight="1">
      <c r="B117" s="219" t="s">
        <v>70</v>
      </c>
      <c r="C117" s="221"/>
      <c r="D117" s="232" t="s">
        <v>72</v>
      </c>
      <c r="E117" s="140"/>
      <c r="F117" s="141"/>
      <c r="G117" s="81" t="s">
        <v>2550</v>
      </c>
      <c r="H117" s="81"/>
      <c r="I117" s="81"/>
      <c r="J117" s="81"/>
      <c r="K117" s="81"/>
      <c r="L117" s="81"/>
      <c r="M117" s="81"/>
      <c r="N117" s="81"/>
      <c r="O117" s="82"/>
      <c r="P117" s="83"/>
    </row>
    <row r="118" spans="2:16" ht="20.100000000000001" customHeight="1">
      <c r="B118" s="222"/>
      <c r="C118" s="224"/>
      <c r="D118" s="78" t="s">
        <v>73</v>
      </c>
      <c r="E118" s="79"/>
      <c r="F118" s="80"/>
      <c r="G118" s="81" t="s">
        <v>2550</v>
      </c>
      <c r="H118" s="81"/>
      <c r="I118" s="81"/>
      <c r="J118" s="81"/>
      <c r="K118" s="81"/>
      <c r="L118" s="81"/>
      <c r="M118" s="81"/>
      <c r="N118" s="81"/>
      <c r="O118" s="82"/>
      <c r="P118" s="83"/>
    </row>
    <row r="119" spans="2:16" ht="20.100000000000001" customHeight="1">
      <c r="B119" s="222"/>
      <c r="C119" s="224"/>
      <c r="D119" s="245" t="s">
        <v>74</v>
      </c>
      <c r="E119" s="246"/>
      <c r="F119" s="247"/>
      <c r="G119" s="81" t="s">
        <v>2550</v>
      </c>
      <c r="H119" s="81"/>
      <c r="I119" s="81"/>
      <c r="J119" s="81"/>
      <c r="K119" s="81"/>
      <c r="L119" s="81"/>
      <c r="M119" s="81"/>
      <c r="N119" s="81"/>
      <c r="O119" s="82"/>
      <c r="P119" s="83"/>
    </row>
    <row r="120" spans="2:16" ht="20.100000000000001" customHeight="1">
      <c r="B120" s="222"/>
      <c r="C120" s="224"/>
      <c r="D120" s="232" t="s">
        <v>75</v>
      </c>
      <c r="E120" s="140"/>
      <c r="F120" s="141"/>
      <c r="G120" s="81" t="s">
        <v>2550</v>
      </c>
      <c r="H120" s="81"/>
      <c r="I120" s="81"/>
      <c r="J120" s="81"/>
      <c r="K120" s="81"/>
      <c r="L120" s="81"/>
      <c r="M120" s="81"/>
      <c r="N120" s="81"/>
      <c r="O120" s="82"/>
      <c r="P120" s="83"/>
    </row>
    <row r="121" spans="2:16" ht="20.100000000000001" customHeight="1">
      <c r="B121" s="222"/>
      <c r="C121" s="224"/>
      <c r="D121" s="232" t="s">
        <v>76</v>
      </c>
      <c r="E121" s="140"/>
      <c r="F121" s="141"/>
      <c r="G121" s="81" t="s">
        <v>2550</v>
      </c>
      <c r="H121" s="81"/>
      <c r="I121" s="81"/>
      <c r="J121" s="81"/>
      <c r="K121" s="81"/>
      <c r="L121" s="81"/>
      <c r="M121" s="81"/>
      <c r="N121" s="81"/>
      <c r="O121" s="82"/>
      <c r="P121" s="83"/>
    </row>
    <row r="122" spans="2:16" ht="20.100000000000001" customHeight="1">
      <c r="B122" s="248"/>
      <c r="C122" s="249"/>
      <c r="D122" s="232" t="s">
        <v>77</v>
      </c>
      <c r="E122" s="140"/>
      <c r="F122" s="141"/>
      <c r="G122" s="81" t="s">
        <v>2550</v>
      </c>
      <c r="H122" s="81"/>
      <c r="I122" s="81"/>
      <c r="J122" s="81"/>
      <c r="K122" s="81"/>
      <c r="L122" s="81"/>
      <c r="M122" s="81"/>
      <c r="N122" s="81"/>
      <c r="O122" s="82"/>
      <c r="P122" s="83"/>
    </row>
    <row r="123" spans="2:16" ht="20.100000000000001" customHeight="1">
      <c r="B123" s="219" t="s">
        <v>412</v>
      </c>
      <c r="C123" s="221"/>
      <c r="D123" s="232" t="s">
        <v>430</v>
      </c>
      <c r="E123" s="140"/>
      <c r="F123" s="141"/>
      <c r="G123" s="81" t="s">
        <v>2552</v>
      </c>
      <c r="H123" s="81"/>
      <c r="I123" s="81"/>
      <c r="J123" s="81"/>
      <c r="K123" s="81"/>
      <c r="L123" s="81"/>
      <c r="M123" s="81"/>
      <c r="N123" s="81"/>
      <c r="O123" s="82"/>
      <c r="P123" s="83"/>
    </row>
    <row r="124" spans="2:16" ht="20.100000000000001" customHeight="1">
      <c r="B124" s="222"/>
      <c r="C124" s="224"/>
      <c r="D124" s="78" t="s">
        <v>431</v>
      </c>
      <c r="E124" s="79"/>
      <c r="F124" s="80"/>
      <c r="G124" s="81" t="s">
        <v>2553</v>
      </c>
      <c r="H124" s="81"/>
      <c r="I124" s="81"/>
      <c r="J124" s="81"/>
      <c r="K124" s="81"/>
      <c r="L124" s="81"/>
      <c r="M124" s="81"/>
      <c r="N124" s="81"/>
      <c r="O124" s="82"/>
      <c r="P124" s="83"/>
    </row>
    <row r="125" spans="2:16" ht="20.100000000000001" customHeight="1">
      <c r="B125" s="222"/>
      <c r="C125" s="224"/>
      <c r="D125" s="245" t="s">
        <v>432</v>
      </c>
      <c r="E125" s="246"/>
      <c r="F125" s="247"/>
      <c r="G125" s="81" t="s">
        <v>2554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2556</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2556</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2549</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2557</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2549</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2550</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2549</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2558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2549</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2550</v>
      </c>
      <c r="M338" s="147"/>
      <c r="N338" s="147"/>
      <c r="O338" s="147"/>
      <c r="P338" s="148"/>
    </row>
    <row r="339" spans="2:20" ht="20.100000000000001" customHeight="1">
      <c r="B339" s="135"/>
      <c r="C339" s="136"/>
      <c r="D339" s="136"/>
      <c r="E339" s="136"/>
      <c r="F339" s="137"/>
      <c r="G339" s="237" t="s">
        <v>441</v>
      </c>
      <c r="H339" s="221"/>
      <c r="I339" s="82" t="s">
        <v>2550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t="s">
        <v>2557</v>
      </c>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2549</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2549</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v>80</v>
      </c>
      <c r="J376" s="98"/>
      <c r="K376" s="98"/>
      <c r="L376" s="55" t="s">
        <v>480</v>
      </c>
      <c r="M376" s="82">
        <v>80</v>
      </c>
      <c r="N376" s="98"/>
      <c r="O376" s="98"/>
      <c r="P376" s="40" t="s">
        <v>480</v>
      </c>
    </row>
    <row r="377" spans="2:20" ht="20.100000000000001" customHeight="1">
      <c r="B377" s="152" t="s">
        <v>45</v>
      </c>
      <c r="C377" s="90"/>
      <c r="D377" s="90"/>
      <c r="E377" s="232" t="s">
        <v>211</v>
      </c>
      <c r="F377" s="140"/>
      <c r="G377" s="140"/>
      <c r="H377" s="141"/>
      <c r="I377" s="82">
        <v>18.21</v>
      </c>
      <c r="J377" s="98"/>
      <c r="K377" s="98"/>
      <c r="L377" s="55" t="s">
        <v>472</v>
      </c>
      <c r="M377" s="82">
        <v>20.43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2359</v>
      </c>
      <c r="J379" s="81"/>
      <c r="K379" s="81"/>
      <c r="L379" s="81"/>
      <c r="M379" s="83" t="s">
        <v>2359</v>
      </c>
      <c r="N379" s="170"/>
      <c r="O379" s="170"/>
      <c r="P379" s="170"/>
      <c r="Q379" s="12"/>
    </row>
    <row r="380" spans="2:20" ht="20.100000000000001" customHeight="1">
      <c r="B380" s="152"/>
      <c r="C380" s="90"/>
      <c r="D380" s="90"/>
      <c r="E380" s="232" t="s">
        <v>213</v>
      </c>
      <c r="F380" s="140"/>
      <c r="G380" s="140"/>
      <c r="H380" s="141"/>
      <c r="I380" s="81" t="s">
        <v>2359</v>
      </c>
      <c r="J380" s="81"/>
      <c r="K380" s="81"/>
      <c r="L380" s="81"/>
      <c r="M380" s="83" t="s">
        <v>2359</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28000</v>
      </c>
      <c r="J382" s="98"/>
      <c r="K382" s="98"/>
      <c r="L382" s="50" t="s">
        <v>481</v>
      </c>
      <c r="M382" s="82">
        <v>28000</v>
      </c>
      <c r="N382" s="98"/>
      <c r="O382" s="98"/>
      <c r="P382" s="37" t="s">
        <v>481</v>
      </c>
    </row>
    <row r="383" spans="2:20" ht="20.100000000000001" customHeight="1">
      <c r="B383" s="130" t="s">
        <v>204</v>
      </c>
      <c r="C383" s="76"/>
      <c r="D383" s="76"/>
      <c r="E383" s="76"/>
      <c r="F383" s="76"/>
      <c r="G383" s="76"/>
      <c r="H383" s="116"/>
      <c r="I383" s="82">
        <v>60203</v>
      </c>
      <c r="J383" s="98"/>
      <c r="K383" s="98"/>
      <c r="L383" s="50" t="s">
        <v>481</v>
      </c>
      <c r="M383" s="82">
        <v>80203</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t="s">
        <v>2578</v>
      </c>
      <c r="J386" s="98"/>
      <c r="K386" s="98"/>
      <c r="L386" s="50" t="s">
        <v>481</v>
      </c>
      <c r="M386" s="82" t="s">
        <v>2579</v>
      </c>
      <c r="N386" s="98"/>
      <c r="O386" s="98"/>
      <c r="P386" s="37" t="s">
        <v>481</v>
      </c>
    </row>
    <row r="387" spans="2:20" ht="20.100000000000001" customHeight="1">
      <c r="B387" s="152"/>
      <c r="C387" s="374"/>
      <c r="D387" s="374"/>
      <c r="E387" s="232" t="s">
        <v>217</v>
      </c>
      <c r="F387" s="140"/>
      <c r="G387" s="140"/>
      <c r="H387" s="141"/>
      <c r="I387" s="82">
        <v>15000</v>
      </c>
      <c r="J387" s="98"/>
      <c r="K387" s="98"/>
      <c r="L387" s="50" t="s">
        <v>481</v>
      </c>
      <c r="M387" s="82">
        <v>15000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2580</v>
      </c>
      <c r="J389" s="98"/>
      <c r="K389" s="98"/>
      <c r="L389" s="50" t="s">
        <v>481</v>
      </c>
      <c r="M389" s="82" t="s">
        <v>2580</v>
      </c>
      <c r="N389" s="98"/>
      <c r="O389" s="98"/>
      <c r="P389" s="37" t="s">
        <v>481</v>
      </c>
    </row>
    <row r="390" spans="2:20" ht="20.100000000000001" customHeight="1">
      <c r="B390" s="152"/>
      <c r="C390" s="374"/>
      <c r="D390" s="374"/>
      <c r="E390" s="232" t="s">
        <v>71</v>
      </c>
      <c r="F390" s="140"/>
      <c r="G390" s="140"/>
      <c r="H390" s="141"/>
      <c r="I390" s="82" t="s">
        <v>2577</v>
      </c>
      <c r="J390" s="98"/>
      <c r="K390" s="98"/>
      <c r="L390" s="50" t="s">
        <v>481</v>
      </c>
      <c r="M390" s="82" t="s">
        <v>2577</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2561</v>
      </c>
      <c r="H400" s="88"/>
      <c r="I400" s="88"/>
      <c r="J400" s="88"/>
      <c r="K400" s="88"/>
      <c r="L400" s="88"/>
      <c r="M400" s="88"/>
      <c r="N400" s="88"/>
      <c r="O400" s="88"/>
      <c r="P400" s="89"/>
    </row>
    <row r="401" spans="2:20" ht="120" customHeight="1">
      <c r="B401" s="139" t="s">
        <v>216</v>
      </c>
      <c r="C401" s="140"/>
      <c r="D401" s="140"/>
      <c r="E401" s="140"/>
      <c r="F401" s="141"/>
      <c r="G401" s="87" t="s">
        <v>2582</v>
      </c>
      <c r="H401" s="88"/>
      <c r="I401" s="88"/>
      <c r="J401" s="88"/>
      <c r="K401" s="88"/>
      <c r="L401" s="88"/>
      <c r="M401" s="88"/>
      <c r="N401" s="88"/>
      <c r="O401" s="88"/>
      <c r="P401" s="89"/>
    </row>
    <row r="402" spans="2:20" ht="120" customHeight="1">
      <c r="B402" s="139" t="s">
        <v>219</v>
      </c>
      <c r="C402" s="140"/>
      <c r="D402" s="140"/>
      <c r="E402" s="140"/>
      <c r="F402" s="141"/>
      <c r="G402" s="87" t="s">
        <v>2581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4</v>
      </c>
      <c r="I431" s="98"/>
      <c r="J431" s="98"/>
      <c r="K431" s="98"/>
      <c r="L431" s="98"/>
      <c r="M431" s="98"/>
      <c r="N431" s="98"/>
      <c r="O431" s="98"/>
      <c r="P431" s="37" t="s">
        <v>479</v>
      </c>
    </row>
    <row r="432" spans="1:20" ht="20.100000000000001" customHeight="1">
      <c r="B432" s="152" t="s">
        <v>241</v>
      </c>
      <c r="C432" s="90"/>
      <c r="D432" s="90" t="s">
        <v>246</v>
      </c>
      <c r="E432" s="90"/>
      <c r="F432" s="90"/>
      <c r="G432" s="90"/>
      <c r="H432" s="82">
        <v>2</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1</v>
      </c>
      <c r="I434" s="98"/>
      <c r="J434" s="98"/>
      <c r="K434" s="98"/>
      <c r="L434" s="98"/>
      <c r="M434" s="98"/>
      <c r="N434" s="98"/>
      <c r="O434" s="98"/>
      <c r="P434" s="37" t="s">
        <v>479</v>
      </c>
    </row>
    <row r="435" spans="2:16" ht="20.100000000000001" customHeight="1">
      <c r="B435" s="152"/>
      <c r="C435" s="90"/>
      <c r="D435" s="90" t="s">
        <v>249</v>
      </c>
      <c r="E435" s="90"/>
      <c r="F435" s="90"/>
      <c r="G435" s="90"/>
      <c r="H435" s="82">
        <v>3</v>
      </c>
      <c r="I435" s="98"/>
      <c r="J435" s="98"/>
      <c r="K435" s="98"/>
      <c r="L435" s="98"/>
      <c r="M435" s="98"/>
      <c r="N435" s="98"/>
      <c r="O435" s="98"/>
      <c r="P435" s="37" t="s">
        <v>479</v>
      </c>
    </row>
    <row r="436" spans="2:16" ht="20.100000000000001" customHeight="1">
      <c r="B436" s="396" t="s">
        <v>242</v>
      </c>
      <c r="C436" s="397"/>
      <c r="D436" s="90" t="s">
        <v>250</v>
      </c>
      <c r="E436" s="90"/>
      <c r="F436" s="90"/>
      <c r="G436" s="90"/>
      <c r="H436" s="82">
        <v>1</v>
      </c>
      <c r="I436" s="98"/>
      <c r="J436" s="98"/>
      <c r="K436" s="98"/>
      <c r="L436" s="98"/>
      <c r="M436" s="98"/>
      <c r="N436" s="98"/>
      <c r="O436" s="98"/>
      <c r="P436" s="37" t="s">
        <v>479</v>
      </c>
    </row>
    <row r="437" spans="2:16" ht="20.100000000000001" customHeight="1">
      <c r="B437" s="398"/>
      <c r="C437" s="399"/>
      <c r="D437" s="90" t="s">
        <v>251</v>
      </c>
      <c r="E437" s="90"/>
      <c r="F437" s="90"/>
      <c r="G437" s="90"/>
      <c r="H437" s="82">
        <v>4</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0</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0</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4</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3</v>
      </c>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2</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2583</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2586</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2584</v>
      </c>
      <c r="L475" s="229"/>
      <c r="M475" s="35" t="s">
        <v>469</v>
      </c>
      <c r="N475" s="229" t="s">
        <v>2585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2549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2549</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2550</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2550</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2550</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2550</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2550</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2550</v>
      </c>
      <c r="M560" s="98"/>
      <c r="N560" s="98"/>
      <c r="O560" s="98"/>
      <c r="P560" s="99"/>
      <c r="Q560" s="2"/>
      <c r="R560" s="2"/>
      <c r="S560" s="15" t="str">
        <f t="shared" si="4"/>
        <v/>
      </c>
      <c r="T560" s="69"/>
      <c r="U560" s="2"/>
      <c r="V560" s="2"/>
    </row>
    <row r="561" spans="2:20" ht="20.100000000000001" customHeight="1">
      <c r="B561" s="306" t="s">
        <v>296</v>
      </c>
      <c r="C561" s="90"/>
      <c r="D561" s="90"/>
      <c r="E561" s="90"/>
      <c r="F561" s="82" t="s">
        <v>2550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2589</v>
      </c>
      <c r="K563" s="102"/>
      <c r="L563" s="102"/>
      <c r="M563" s="102"/>
      <c r="N563" s="102"/>
      <c r="O563" s="102"/>
      <c r="P563" s="103"/>
    </row>
    <row r="564" spans="2:20" ht="27.75" customHeight="1">
      <c r="B564" s="219" t="s">
        <v>297</v>
      </c>
      <c r="C564" s="220"/>
      <c r="D564" s="220"/>
      <c r="E564" s="221"/>
      <c r="F564" s="389" t="s">
        <v>2550</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2549</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2549</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2570</v>
      </c>
      <c r="K4" s="492"/>
      <c r="L4" s="492"/>
      <c r="M4" s="491" t="s">
        <v>2571</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2570</v>
      </c>
      <c r="K48" s="492"/>
      <c r="L48" s="492"/>
      <c r="M48" s="491" t="s">
        <v>2571</v>
      </c>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P36" sqref="P36:U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2549</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2549</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2549</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2549</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2549</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2549</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2549</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2549</v>
      </c>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2549</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2549</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2549</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2549</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2549</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2549</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2549</v>
      </c>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2549</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2550</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2549</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2549</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2549</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2549</v>
      </c>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2549</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2549</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田村</cp:lastModifiedBy>
  <cp:lastPrinted>2021-03-04T10:23:32Z</cp:lastPrinted>
  <dcterms:created xsi:type="dcterms:W3CDTF">2020-12-23T05:28:24Z</dcterms:created>
  <dcterms:modified xsi:type="dcterms:W3CDTF">2025-02-05T04:25:03Z</dcterms:modified>
</cp:coreProperties>
</file>