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daichi2025a\Desktop\樹Ⅱ現況報告\"/>
    </mc:Choice>
  </mc:AlternateContent>
  <xr:revisionPtr revIDLastSave="0" documentId="13_ncr:1_{B1AA0956-8647-43E7-B903-27CC9A6B780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<sst xmlns="http://schemas.openxmlformats.org/spreadsheetml/2006/main" count="3135" uniqueCount="2619">
  <si>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</si>
  <si>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</si>
  <si>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</si>
  <si>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</si>
  <si>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</si>
  <si>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</si>
  <si>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</si>
  <si>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</si>
  <si>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</si>
  <si>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</si>
  <si>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</si>
  <si>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</si>
  <si>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</si>
  <si>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</si>
  <si>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</si>
  <si>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</si>
  <si>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</si>
  <si>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</si>
  <si>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</si>
  <si>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</si>
  <si>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</si>
  <si>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</si>
  <si>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</si>
  <si>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</si>
  <si>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</si>
  <si>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</si>
  <si>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</si>
  <si>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</si>
  <si>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</si>
  <si>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</si>
  <si>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</si>
  <si>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</si>
  <si>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</si>
  <si>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</si>
  <si>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</si>
  <si>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</si>
  <si>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</si>
  <si>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</si>
  <si>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</si>
  <si>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</si>
  <si>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</si>
  <si>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</si>
  <si>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</si>
  <si>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</si>
  <si>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</si>
  <si>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</si>
  <si>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</si>
  <si>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</si>
  <si>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</si>
  <si>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</si>
  <si>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</si>
  <si>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</si>
  <si>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</si>
  <si>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</si>
  <si>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</si>
  <si>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</si>
  <si>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</si>
  <si>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</si>
  <si>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</si>
  <si>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</si>
  <si>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</si>
  <si>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</si>
  <si>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</si>
  <si>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</si>
  <si>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</si>
  <si>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</si>
  <si>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</si>
  <si>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</si>
  <si>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</si>
  <si>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</si>
  <si>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</si>
  <si>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</si>
  <si>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</si>
  <si>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</si>
  <si>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</si>
  <si>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</si>
  <si>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</si>
  <si>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</si>
  <si>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</si>
  <si>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</si>
  <si>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</si>
  <si>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</si>
  <si>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</si>
  <si>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</si>
  <si>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</si>
  <si>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</si>
  <si>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</si>
  <si>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</si>
  <si>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</si>
  <si>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</si>
  <si>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</si>
  <si>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</si>
  <si>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</si>
  <si>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</si>
  <si>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</si>
  <si>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</si>
  <si>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</si>
  <si>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</si>
  <si>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</si>
  <si>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</si>
  <si>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</si>
  <si>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</si>
  <si>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</si>
  <si>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</si>
  <si>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</si>
  <si>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</si>
  <si>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</si>
  <si>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</si>
  <si>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</si>
  <si>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</si>
  <si>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</si>
  <si>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</si>
  <si>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</si>
  <si>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</si>
  <si>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</si>
  <si>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</si>
  <si>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</si>
  <si>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</si>
  <si>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</si>
  <si>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</si>
  <si>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</si>
  <si>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</si>
  <si>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</si>
  <si>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</si>
  <si>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</si>
  <si>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</si>
  <si>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</si>
  <si>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</si>
  <si>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</si>
  <si>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</si>
  <si>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</si>
  <si>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</si>
  <si>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</si>
  <si>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</si>
  <si>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</si>
  <si>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</si>
  <si>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</si>
  <si>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</si>
  <si>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</si>
  <si>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</si>
  <si>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</si>
  <si>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</si>
  <si>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</si>
  <si>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</si>
  <si>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</si>
  <si>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</si>
  <si>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</si>
  <si>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</si>
  <si>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</si>
  <si>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</si>
  <si>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</si>
  <si>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</si>
  <si>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</si>
  <si>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</si>
  <si>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</si>
  <si>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</si>
  <si>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</si>
  <si>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</si>
  <si>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</si>
  <si>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</si>
  <si>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</si>
  <si>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</si>
  <si>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</si>
  <si>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</si>
  <si>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</si>
  <si>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</si>
  <si>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</si>
  <si>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</si>
  <si>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</si>
  <si>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</si>
  <si>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</si>
  <si>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</si>
  <si>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</si>
  <si>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</si>
  <si>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</si>
  <si>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</si>
  <si>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</si>
  <si>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</si>
  <si>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</si>
  <si>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</si>
  <si>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</si>
  <si>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</si>
  <si>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</si>
  <si>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</si>
  <si>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</si>
  <si>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</si>
  <si>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</si>
  <si>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</si>
  <si>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</si>
  <si>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</si>
  <si>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</si>
  <si>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</si>
  <si>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</si>
  <si>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</si>
  <si>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</si>
  <si>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</si>
  <si>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</si>
  <si>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</si>
  <si>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</si>
  <si>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</si>
  <si>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</si>
  <si>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</si>
  <si>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</si>
  <si>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</si>
  <si>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</si>
  <si>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</si>
  <si>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</si>
  <si>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</si>
  <si>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</si>
  <si>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</si>
  <si>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</si>
  <si>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</si>
  <si>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</si>
  <si>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</si>
  <si>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</si>
  <si>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</si>
  <si>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</si>
  <si>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</si>
  <si>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</si>
  <si>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</si>
  <si>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</si>
  <si>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</si>
  <si>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</si>
  <si>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</si>
  <si>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</si>
  <si>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</si>
  <si>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</si>
  <si>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</si>
  <si>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</si>
  <si>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</si>
  <si>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</si>
  <si>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</si>
  <si>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</si>
  <si>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</si>
  <si>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</si>
  <si>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</si>
  <si>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</si>
  <si>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</si>
  <si>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</si>
  <si>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</si>
  <si>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</si>
  <si>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</si>
  <si>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</si>
  <si>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</si>
  <si>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</si>
  <si>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</si>
  <si>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</si>
  <si>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</si>
  <si>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</si>
  <si>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</si>
  <si>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</si>
  <si>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</si>
  <si>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</si>
  <si>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</si>
  <si>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</si>
  <si>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</si>
  <si>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</si>
  <si>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</si>
  <si>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</si>
  <si>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</si>
  <si>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</si>
  <si>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</si>
  <si>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</si>
  <si>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</si>
  <si>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</si>
  <si>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</si>
  <si>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</si>
  <si>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</si>
  <si>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</si>
  <si>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</si>
  <si>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</si>
  <si>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</si>
  <si>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</si>
  <si>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</si>
  <si>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</si>
  <si>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</si>
  <si>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</si>
  <si>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</si>
  <si>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</si>
  <si>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</si>
  <si>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</si>
  <si>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</si>
  <si>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</si>
  <si>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</si>
  <si>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</si>
  <si>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</si>
  <si>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</si>
  <si>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</si>
  <si>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</si>
  <si>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</si>
  <si>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</si>
  <si>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</si>
  <si>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</si>
  <si>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</si>
  <si>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</si>
  <si>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</si>
  <si>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</si>
  <si>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</si>
  <si>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</si>
  <si>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</si>
  <si>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</si>
  <si>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</si>
  <si>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</si>
  <si>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</si>
  <si>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</si>
  <si>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</si>
  <si>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</si>
  <si>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</si>
  <si>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</si>
  <si>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</si>
  <si>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</si>
  <si>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</si>
  <si>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</si>
  <si>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</si>
  <si>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</si>
  <si>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</si>
  <si>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</si>
  <si>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</si>
  <si>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</si>
  <si>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</si>
  <si>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</si>
  <si>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</si>
  <si>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</si>
  <si>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</si>
  <si>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</si>
  <si>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</si>
  <si>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</si>
  <si>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</si>
  <si>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</si>
  <si>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</si>
  <si>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</si>
  <si>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</si>
  <si>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</si>
  <si>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</si>
  <si>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</si>
  <si>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</si>
  <si>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</si>
  <si>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</si>
  <si>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</si>
  <si>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</si>
  <si>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</si>
  <si>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</si>
  <si>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</si>
  <si>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</si>
  <si>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</si>
  <si>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</si>
  <si>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</si>
  <si>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</si>
  <si>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</si>
  <si>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</si>
  <si>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</si>
  <si>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</si>
  <si>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</si>
  <si>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</si>
  <si>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</si>
  <si>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</si>
  <si>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</si>
  <si>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</si>
  <si>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</si>
  <si>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</si>
  <si>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</si>
  <si>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</si>
  <si>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</si>
  <si>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</si>
  <si>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</si>
  <si>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</si>
  <si>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</si>
  <si>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</si>
  <si>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</si>
  <si>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</si>
  <si>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</si>
  <si>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</si>
  <si>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</si>
  <si>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</si>
  <si>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</si>
  <si>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</si>
  <si>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</si>
  <si>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</si>
  <si>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</si>
  <si>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</si>
  <si>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</si>
  <si>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</si>
  <si>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</si>
  <si>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</si>
  <si>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</si>
  <si>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</si>
  <si>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</si>
  <si>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</si>
  <si>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</si>
  <si>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</si>
  <si>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</si>
  <si>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</si>
  <si>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</si>
  <si>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</si>
  <si>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</si>
  <si>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</si>
  <si>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</si>
  <si>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</si>
  <si>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</si>
  <si>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</si>
  <si>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</si>
  <si>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</si>
  <si>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</si>
  <si>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</si>
  <si>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</si>
  <si>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</si>
  <si>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</si>
  <si>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</si>
  <si>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</si>
  <si>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</si>
  <si>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</si>
  <si>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</si>
  <si>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</si>
  <si>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</si>
  <si>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</si>
  <si>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</si>
  <si>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</si>
  <si>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</si>
  <si>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</si>
  <si>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</si>
  <si>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</si>
  <si>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</si>
  <si>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</si>
  <si>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</si>
  <si>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</si>
  <si>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</si>
  <si>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</si>
  <si>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</si>
  <si>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</si>
  <si>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</si>
  <si>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</si>
  <si>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</si>
  <si>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</si>
  <si>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</si>
  <si>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</si>
  <si>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</si>
  <si>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</si>
  <si>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</si>
  <si>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</si>
  <si>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</si>
  <si>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</si>
  <si>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</si>
  <si>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</si>
  <si>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</si>
  <si>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</si>
  <si>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</si>
  <si>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</si>
  <si>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</si>
  <si>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</si>
  <si>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</si>
  <si>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</si>
  <si>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</si>
  <si>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</si>
  <si>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</si>
  <si>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</si>
  <si>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</si>
  <si>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</si>
  <si>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</si>
  <si>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</si>
  <si>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</si>
  <si>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</si>
  <si>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</si>
  <si>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</si>
  <si>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</si>
  <si>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</si>
  <si>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</si>
  <si>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</si>
  <si>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</si>
  <si>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</si>
  <si>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</si>
  <si>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</si>
  <si>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</si>
  <si>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</si>
  <si>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</si>
  <si>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</si>
  <si>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</si>
  <si>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</si>
  <si>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</si>
  <si>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</si>
  <si>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</si>
  <si>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</si>
  <si>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</si>
  <si>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</si>
  <si>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</si>
  <si>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</si>
  <si>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</si>
  <si>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</si>
  <si>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</si>
  <si>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</si>
  <si>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</si>
  <si>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</si>
  <si>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</si>
  <si>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</si>
  <si>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</si>
  <si>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</si>
  <si>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</si>
  <si>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</si>
  <si>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</si>
  <si>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</si>
  <si>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</si>
  <si>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</si>
  <si>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</si>
  <si>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</si>
  <si>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</si>
  <si>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</si>
  <si>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</si>
  <si>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</si>
  <si>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</si>
  <si>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</si>
  <si>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</si>
  <si>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</si>
  <si>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</si>
  <si>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</si>
  <si>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</si>
  <si>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</si>
  <si>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</si>
  <si>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</si>
  <si>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</si>
  <si>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</si>
  <si>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</si>
  <si>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</si>
  <si>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</si>
  <si>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</si>
  <si>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</si>
  <si>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</si>
  <si>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</si>
  <si>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</si>
  <si>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</si>
  <si>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</si>
  <si>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</si>
  <si>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</si>
  <si>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</si>
  <si>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</si>
  <si>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</si>
  <si>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</si>
  <si>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</si>
  <si>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</si>
  <si>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</si>
  <si>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</si>
  <si>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</si>
  <si>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</si>
  <si>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</si>
  <si>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</si>
  <si>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</si>
  <si>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</si>
  <si>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</si>
  <si>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</si>
  <si>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</si>
  <si>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</si>
  <si>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</si>
  <si>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</si>
  <si>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</si>
  <si>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</si>
  <si>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</si>
  <si>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</si>
  <si>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</si>
  <si>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</si>
  <si>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</si>
  <si>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</si>
  <si>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</si>
  <si>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</si>
  <si>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</si>
  <si>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</si>
  <si>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</si>
  <si>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</si>
  <si>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</si>
  <si>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</si>
  <si>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</si>
  <si>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</si>
  <si>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</si>
  <si>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</si>
  <si>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</si>
  <si>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</si>
  <si>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</si>
  <si>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</si>
  <si>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</si>
  <si>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</si>
  <si>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</si>
  <si>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</si>
  <si>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</si>
  <si>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</si>
  <si>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</si>
  <si>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</si>
  <si>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</si>
  <si>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</si>
  <si>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</si>
  <si>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</si>
  <si>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</si>
  <si>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</si>
  <si>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</si>
  <si>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</si>
  <si>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</si>
  <si>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</si>
  <si>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</si>
  <si>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</si>
  <si>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</si>
  <si>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</si>
  <si>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</si>
  <si>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</si>
  <si>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</si>
  <si>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</si>
  <si>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</si>
  <si>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</si>
  <si>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</si>
  <si>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</si>
  <si>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</si>
  <si>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</si>
  <si>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</si>
  <si>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</si>
  <si>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</si>
  <si>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</si>
  <si>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</si>
  <si>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</si>
  <si>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</si>
  <si>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</si>
  <si>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</si>
  <si>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</si>
  <si>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</si>
  <si>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</si>
  <si>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</si>
  <si>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</si>
  <si>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</si>
  <si>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</si>
  <si>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</si>
  <si>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</si>
  <si>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</si>
  <si>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</si>
  <si>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</si>
  <si>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</si>
  <si>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</si>
  <si>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</si>
  <si>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</si>
  <si>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</si>
  <si>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</si>
  <si>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</si>
  <si>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</si>
  <si>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</si>
  <si>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</si>
  <si>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</si>
  <si>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</si>
  <si>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</si>
  <si>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</si>
  <si>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</si>
  <si>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</si>
  <si>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</si>
  <si>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</si>
  <si>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</si>
  <si>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</si>
  <si>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</si>
  <si>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</si>
  <si>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</si>
  <si>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</si>
  <si>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</si>
  <si>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</si>
  <si>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</si>
  <si>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</si>
  <si>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</si>
  <si>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</si>
  <si>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</si>
  <si>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</si>
  <si>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</si>
  <si>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</si>
  <si>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</si>
  <si>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</si>
  <si>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</si>
  <si>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</si>
  <si>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</si>
  <si>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</si>
  <si>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</si>
  <si>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</si>
  <si>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</si>
  <si>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</si>
  <si>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</si>
  <si>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</si>
  <si>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</si>
  <si>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</si>
  <si>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</si>
  <si>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</si>
  <si>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</si>
  <si>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</si>
  <si>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</si>
  <si>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</si>
  <si>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</si>
  <si>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</si>
  <si>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</si>
  <si>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</si>
  <si>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</si>
  <si>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</si>
  <si>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</si>
  <si>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</si>
  <si>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</si>
  <si>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</si>
  <si>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</si>
  <si>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</si>
  <si>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</si>
  <si>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</si>
  <si>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</si>
  <si>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</si>
  <si>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</si>
  <si>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</si>
  <si>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</si>
  <si>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</si>
  <si>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</si>
  <si>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</si>
  <si>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</si>
  <si>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</si>
  <si>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</si>
  <si>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</si>
  <si>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</si>
  <si>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</si>
  <si>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</si>
  <si>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</si>
  <si>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</si>
  <si>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</si>
  <si>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</si>
  <si>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</si>
  <si>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</si>
  <si>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</si>
  <si>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</si>
  <si>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</si>
  <si>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</si>
  <si>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</si>
  <si>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</si>
  <si>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</si>
  <si>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</si>
  <si>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</si>
  <si>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</si>
  <si>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</si>
  <si>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</si>
  <si>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</si>
  <si>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</si>
  <si>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</si>
  <si>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</si>
  <si>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</si>
  <si>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</si>
  <si>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</si>
  <si>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</si>
  <si>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</si>
  <si>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</si>
  <si>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</si>
  <si>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</si>
  <si>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</si>
  <si>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</si>
  <si>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</si>
  <si>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</si>
  <si>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</si>
  <si>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</si>
  <si>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</si>
  <si>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</si>
  <si>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</si>
  <si>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</si>
  <si>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</si>
  <si>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</si>
  <si>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</si>
  <si>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</si>
  <si>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</si>
  <si>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</si>
  <si>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</si>
  <si>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</si>
  <si>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</si>
  <si>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</si>
  <si>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</si>
  <si>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</si>
  <si>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</si>
  <si>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</si>
  <si>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</si>
  <si>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</si>
  <si>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</si>
  <si>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</si>
  <si>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</si>
  <si>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</si>
  <si>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</si>
  <si>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</si>
  <si>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</si>
  <si>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</si>
  <si>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</si>
  <si>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</si>
  <si>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</si>
  <si>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</si>
  <si>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</si>
  <si>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</si>
  <si>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</si>
  <si>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</si>
  <si>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</si>
  <si>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</si>
  <si>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</si>
  <si>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</si>
  <si>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</si>
  <si>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</si>
  <si>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</si>
  <si>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</si>
  <si>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</si>
  <si>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</si>
  <si>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</si>
  <si>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</si>
  <si>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</si>
  <si>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</si>
  <si>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</si>
  <si>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</si>
  <si>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</si>
  <si>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</si>
  <si>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</si>
  <si>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</si>
  <si>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</si>
  <si>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</si>
  <si>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</si>
  <si>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</si>
  <si>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</si>
  <si>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</si>
  <si>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</si>
  <si>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</si>
  <si>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</si>
  <si>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</si>
  <si>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</si>
  <si>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</si>
  <si>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</si>
  <si>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</si>
  <si>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</si>
  <si>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</si>
  <si>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</si>
  <si>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</si>
  <si>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</si>
  <si>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</si>
  <si>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</si>
  <si>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</si>
  <si>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</si>
  <si>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</si>
  <si>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</si>
  <si>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</si>
  <si>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</si>
  <si>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</si>
  <si>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</si>
  <si>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</si>
  <si>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</si>
  <si>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</si>
  <si>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</si>
  <si>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</si>
  <si>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</si>
  <si>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</si>
  <si>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</si>
  <si>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</si>
  <si>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</si>
  <si>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</si>
  <si>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</si>
  <si>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</si>
  <si>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</si>
  <si>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</si>
  <si>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</si>
  <si>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</si>
  <si>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</si>
  <si>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</si>
  <si>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</si>
  <si>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</si>
  <si>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</si>
  <si>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</si>
  <si>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</si>
  <si>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</si>
  <si>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</si>
  <si>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</si>
  <si>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</si>
  <si>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</si>
  <si>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</si>
  <si>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</si>
  <si>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</si>
  <si>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</si>
  <si>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</si>
  <si>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</si>
  <si>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</si>
  <si>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</si>
  <si>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</si>
  <si>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</si>
  <si>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</si>
  <si>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</si>
  <si>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</si>
  <si>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</si>
  <si>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</si>
  <si>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</si>
  <si>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</si>
  <si>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</si>
  <si>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</si>
  <si>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</si>
  <si>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</si>
  <si>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</si>
  <si>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</si>
  <si>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</si>
  <si>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</si>
  <si>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</si>
  <si>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</si>
  <si>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</si>
  <si>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</si>
  <si>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</si>
  <si>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</si>
  <si>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</si>
  <si>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</si>
  <si>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</si>
  <si>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</si>
  <si>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</si>
  <si>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</si>
  <si>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</si>
  <si>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</si>
  <si>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</si>
  <si>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</si>
  <si>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</si>
  <si>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</si>
  <si>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</si>
  <si>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</si>
  <si>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</si>
  <si>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</si>
  <si>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</si>
  <si>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</si>
  <si>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</si>
  <si>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</si>
  <si>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</si>
  <si>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</si>
  <si>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</si>
  <si>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</si>
  <si>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</si>
  <si>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</si>
  <si>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</si>
  <si>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</si>
  <si>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</si>
  <si>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</si>
  <si>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</si>
  <si>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</si>
  <si>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</si>
  <si>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</si>
  <si>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</si>
  <si>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</si>
  <si>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</si>
  <si>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</si>
  <si>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</si>
  <si>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</si>
  <si>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</si>
  <si>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</si>
  <si>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</si>
  <si>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</si>
  <si>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</si>
  <si>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</si>
  <si>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</si>
  <si>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</si>
  <si>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</si>
  <si>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</si>
  <si>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</si>
  <si>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</si>
  <si>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</si>
  <si>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</si>
  <si>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</si>
  <si>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</si>
  <si>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</si>
  <si>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</si>
  <si>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</si>
  <si>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</si>
  <si>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</si>
  <si>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</si>
  <si>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</si>
  <si>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</si>
  <si>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</si>
  <si>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</si>
  <si>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</si>
  <si>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</si>
  <si>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</si>
  <si>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</si>
  <si>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</si>
  <si>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</si>
  <si>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</si>
  <si>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</si>
  <si>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</si>
  <si>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</si>
  <si>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</si>
  <si>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</si>
  <si>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</si>
  <si>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</si>
  <si>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</si>
  <si>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</si>
  <si>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</si>
  <si>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</si>
  <si>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</si>
  <si>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</si>
  <si>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</si>
  <si>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</si>
  <si>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</si>
  <si>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</si>
  <si>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</si>
  <si>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</si>
  <si>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</si>
  <si>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</si>
  <si>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</si>
  <si>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</si>
  <si>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</si>
  <si>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</si>
  <si>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</si>
  <si>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</si>
  <si>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</si>
  <si>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</si>
  <si>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</si>
  <si>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</si>
  <si>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</si>
  <si>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</si>
  <si>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</si>
  <si>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</si>
  <si>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</si>
  <si>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</si>
  <si>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</si>
  <si>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</si>
  <si>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</si>
  <si>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</si>
  <si>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</si>
  <si>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</si>
  <si>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</si>
  <si>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</si>
  <si>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</si>
  <si>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</si>
  <si>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</si>
  <si>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</si>
  <si>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</si>
  <si>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</si>
  <si>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</si>
  <si>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</si>
  <si>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</si>
  <si>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</si>
  <si>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</si>
  <si>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</si>
  <si>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</si>
  <si>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</si>
  <si>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</si>
  <si>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</si>
  <si>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</si>
  <si>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</si>
  <si>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</si>
  <si>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</si>
  <si>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</si>
  <si>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</si>
  <si>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</si>
  <si>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</si>
  <si>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</si>
  <si>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</si>
  <si>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</si>
  <si>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</si>
  <si>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</si>
  <si>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</si>
  <si>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</si>
  <si>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</si>
  <si>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</si>
  <si>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</si>
  <si>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</si>
  <si>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</si>
  <si>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</si>
  <si>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</si>
  <si>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</si>
  <si>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</si>
  <si>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</si>
  <si>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</si>
  <si>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</si>
  <si>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</si>
  <si>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</si>
  <si>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</si>
  <si>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</si>
  <si>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</si>
  <si>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</si>
  <si>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</si>
  <si>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</si>
  <si>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</si>
  <si>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</si>
  <si>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</si>
  <si>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</si>
  <si>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</si>
  <si>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</si>
  <si>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</si>
  <si>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</si>
  <si>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</si>
  <si>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</si>
  <si>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</si>
  <si>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</si>
  <si>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</si>
  <si>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</si>
  <si>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</si>
  <si>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</si>
  <si>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</si>
  <si>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</si>
  <si>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</si>
  <si>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</si>
  <si>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</si>
  <si>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</si>
  <si>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</si>
  <si>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</si>
  <si>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</si>
  <si>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</si>
  <si>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</si>
  <si>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</si>
  <si>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</si>
  <si>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</si>
  <si>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</si>
  <si>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</si>
  <si>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</si>
  <si>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</si>
  <si>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</si>
  <si>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</si>
  <si>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</si>
  <si>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</si>
  <si>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</si>
  <si>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</si>
  <si>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</si>
  <si>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</si>
  <si>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</si>
  <si>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</si>
  <si>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</si>
  <si>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</si>
  <si>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</si>
  <si>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</si>
  <si>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</si>
  <si>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</si>
  <si>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</si>
  <si>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</si>
  <si>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</si>
  <si>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</si>
  <si>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</si>
  <si>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</si>
  <si>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</si>
  <si>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</si>
  <si>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</si>
  <si>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</si>
  <si>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</si>
  <si>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</si>
  <si>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</si>
  <si>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</si>
  <si>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</si>
  <si>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</si>
  <si>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</si>
  <si>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</si>
  <si>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</si>
  <si>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</si>
  <si>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</si>
  <si>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</si>
  <si>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</si>
  <si>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</si>
  <si>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</si>
  <si>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</si>
  <si>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</si>
  <si>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</si>
  <si>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</si>
  <si>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</si>
  <si>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</si>
  <si>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</si>
  <si>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</si>
  <si>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</si>
  <si>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</si>
  <si>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</si>
  <si>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</si>
  <si>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</si>
  <si>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</si>
  <si>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</si>
  <si>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</si>
  <si>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</si>
  <si>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</si>
  <si>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</si>
  <si>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</si>
  <si>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</si>
  <si>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</si>
  <si>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</si>
  <si>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</si>
  <si>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</si>
  <si>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</si>
  <si>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</si>
  <si>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</si>
  <si>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</si>
  <si>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</si>
  <si>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</si>
  <si>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</si>
  <si>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</si>
  <si>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</si>
  <si>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</si>
  <si>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</si>
  <si>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</si>
  <si>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</si>
  <si>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</si>
  <si>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</si>
  <si>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</si>
  <si>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</si>
  <si>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</si>
  <si>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</si>
  <si>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</si>
  <si>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</si>
  <si>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</si>
  <si>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</si>
  <si>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</si>
  <si>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</si>
  <si>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</si>
  <si>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</si>
  <si>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</si>
  <si>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</si>
  <si>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</si>
  <si>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</si>
  <si>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</si>
  <si>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</si>
  <si>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</si>
  <si>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</si>
  <si>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</si>
  <si>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</si>
  <si>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</si>
  <si>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</si>
  <si>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</si>
  <si>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</si>
  <si>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</si>
  <si>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</si>
  <si>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</si>
  <si>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</si>
  <si>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</si>
  <si>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</si>
  <si>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</si>
  <si>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</si>
  <si>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</si>
  <si>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</si>
  <si>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</si>
  <si>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</si>
  <si>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</si>
  <si>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</si>
  <si>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</si>
  <si>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</si>
  <si>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</si>
  <si>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</si>
  <si>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</si>
  <si>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</si>
  <si>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</si>
  <si>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</si>
  <si>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</si>
  <si>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</si>
  <si>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</si>
  <si>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</si>
  <si>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</si>
  <si>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</si>
  <si>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</si>
  <si>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</si>
  <si>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</si>
  <si>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</si>
  <si>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</si>
  <si>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</si>
  <si>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</si>
  <si>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</si>
  <si>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</si>
  <si>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</si>
  <si>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</si>
  <si>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</si>
  <si>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</si>
  <si>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</si>
  <si>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</si>
  <si>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</si>
  <si>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</si>
  <si>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</si>
  <si>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</si>
  <si>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</si>
  <si>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</si>
  <si>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</si>
  <si>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</si>
  <si>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</si>
  <si>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</si>
  <si>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</si>
  <si>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</si>
  <si>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</si>
  <si>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</si>
  <si>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</si>
  <si>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</si>
  <si>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</si>
  <si>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</si>
  <si>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</si>
  <si>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</si>
  <si>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</si>
  <si>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</si>
  <si>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</si>
  <si>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</si>
  <si>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</si>
  <si>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</si>
  <si>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</si>
  <si>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</si>
  <si>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</si>
  <si>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</si>
  <si>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</si>
  <si>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</si>
  <si>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</si>
  <si>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</si>
  <si>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</si>
  <si>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</si>
  <si>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</si>
  <si>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</si>
  <si>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</si>
  <si>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</si>
  <si>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</si>
  <si>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</si>
  <si>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</si>
  <si>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</si>
  <si>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</si>
  <si>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</si>
  <si>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</si>
  <si>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</si>
  <si>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</si>
  <si>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</si>
  <si>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</si>
  <si>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</si>
  <si>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</si>
  <si>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</si>
  <si>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</si>
  <si>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</si>
  <si>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</si>
  <si>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</si>
  <si>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</si>
  <si>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</si>
  <si>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</si>
  <si>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</si>
  <si>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</si>
  <si>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</si>
  <si>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</si>
  <si>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</si>
  <si>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</si>
  <si>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</si>
  <si>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</si>
  <si>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</si>
  <si>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</si>
  <si>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</si>
  <si>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</si>
  <si>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</si>
  <si>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</si>
  <si>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</si>
  <si>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</si>
  <si>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</si>
  <si>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</si>
  <si>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</si>
  <si>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</si>
  <si>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</si>
  <si>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</si>
  <si>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</si>
  <si>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</si>
  <si>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</si>
  <si>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</si>
  <si>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</si>
  <si>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</si>
  <si>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</si>
  <si>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</si>
  <si>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</si>
  <si>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</si>
  <si>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</si>
  <si>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</si>
  <si>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</si>
  <si>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</si>
  <si>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</si>
  <si>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</si>
  <si>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</si>
  <si>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</si>
  <si>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</si>
  <si>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</si>
  <si>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</si>
  <si>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</si>
  <si>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</si>
  <si>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</si>
  <si>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</si>
  <si>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</si>
  <si>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</si>
  <si>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</si>
  <si>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</si>
  <si>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</si>
  <si>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</si>
  <si>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</si>
  <si>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</si>
  <si>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</si>
  <si>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</si>
  <si>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</si>
  <si>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</si>
  <si>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</si>
  <si>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</si>
  <si>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</si>
  <si>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</si>
  <si>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</si>
  <si>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</si>
  <si>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</si>
  <si>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</si>
  <si>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</si>
  <si>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</si>
  <si>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</si>
  <si>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</si>
  <si>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</si>
  <si>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</si>
  <si>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</si>
  <si>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</si>
  <si>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</si>
  <si>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</si>
  <si>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</si>
  <si>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</si>
  <si>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</si>
  <si>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</si>
  <si>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</si>
  <si>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</si>
  <si>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</si>
  <si>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</si>
  <si>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</si>
  <si>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</si>
  <si>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</si>
  <si>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</si>
  <si>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</si>
  <si>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</si>
  <si>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</si>
  <si>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</si>
  <si>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</si>
  <si>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</si>
  <si>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</si>
  <si>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</si>
  <si>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</si>
  <si>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</si>
  <si>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</si>
  <si>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</si>
  <si>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</si>
  <si>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</si>
  <si>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</si>
  <si>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</si>
  <si>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</si>
  <si>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</si>
  <si>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</si>
  <si>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</si>
  <si>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</si>
  <si>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</si>
  <si>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</si>
  <si>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</si>
  <si>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</si>
  <si>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</si>
  <si>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</si>
  <si>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</si>
  <si>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</si>
  <si>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</si>
  <si>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</si>
  <si>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</si>
  <si>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</si>
  <si>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</si>
  <si>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</si>
  <si>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</si>
  <si>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</si>
  <si>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</si>
  <si>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</si>
  <si>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</si>
  <si>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</si>
  <si>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</si>
  <si>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</si>
  <si>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</si>
  <si>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</si>
  <si>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</si>
  <si>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</si>
  <si>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</si>
  <si>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</si>
  <si>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</si>
  <si>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</si>
  <si>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</si>
  <si>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</si>
  <si>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</si>
  <si>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</si>
  <si>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</si>
  <si>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</si>
  <si>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</si>
  <si>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</si>
  <si>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</si>
  <si>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</si>
  <si>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</si>
  <si>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</si>
  <si>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</si>
  <si>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</si>
  <si>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</si>
  <si>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</si>
  <si>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</si>
  <si>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</si>
  <si>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</si>
  <si>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</si>
  <si>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</si>
  <si>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</si>
  <si>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</si>
  <si>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</si>
  <si>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</si>
  <si>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</si>
  <si>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</si>
  <si>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</si>
  <si>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</si>
  <si>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</si>
  <si>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</si>
  <si>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</si>
  <si>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</si>
  <si>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</si>
  <si>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</si>
  <si>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</si>
  <si>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</si>
  <si>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</si>
  <si>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</si>
  <si>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</si>
  <si>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</si>
  <si>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</si>
  <si>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</si>
  <si>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</si>
  <si>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</si>
  <si>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</si>
  <si>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</si>
  <si>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</si>
  <si>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</si>
  <si>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</si>
  <si>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</si>
  <si>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</si>
  <si>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</si>
  <si>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</si>
  <si>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</si>
  <si>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</si>
  <si>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</si>
  <si>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</si>
  <si>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</si>
  <si>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</si>
  <si>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</si>
  <si>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</si>
  <si>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</si>
  <si>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</si>
  <si>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</si>
  <si>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</si>
  <si>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</si>
  <si>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</si>
  <si>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</si>
  <si>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</si>
  <si>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</si>
  <si>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</si>
  <si>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</si>
  <si>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</si>
  <si>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</si>
  <si>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</si>
  <si>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</si>
  <si>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</si>
  <si>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</si>
  <si>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</si>
  <si>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</si>
  <si>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</si>
  <si>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</si>
  <si>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</si>
  <si>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</si>
  <si>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</si>
  <si>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</si>
  <si>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</si>
  <si>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</si>
  <si>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</si>
  <si>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</si>
  <si>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</si>
  <si>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</si>
  <si>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</si>
  <si>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</si>
  <si>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</si>
  <si>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</si>
  <si>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</si>
  <si>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</si>
  <si>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</si>
  <si>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</si>
  <si>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</si>
  <si>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</si>
  <si>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</si>
  <si>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</si>
  <si>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</si>
  <si>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</si>
  <si>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</si>
  <si>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</si>
  <si>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</si>
  <si>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</si>
  <si>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</si>
  <si>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</si>
  <si>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</si>
  <si>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</si>
  <si>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</si>
  <si>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</si>
  <si>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</si>
  <si>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</si>
  <si>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</si>
  <si>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</si>
  <si>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</si>
  <si>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</si>
  <si>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</si>
  <si>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</si>
  <si>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</si>
  <si>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</si>
  <si>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</si>
  <si>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</si>
  <si>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</si>
  <si>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</si>
  <si>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</si>
  <si>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</si>
  <si>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</si>
  <si>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</si>
  <si>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</si>
  <si>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</si>
  <si>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</si>
  <si>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</si>
  <si>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</si>
  <si>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</si>
  <si>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</si>
  <si>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</si>
  <si>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</si>
  <si>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</si>
  <si>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</si>
  <si>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</si>
  <si>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</si>
  <si>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</si>
  <si>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</si>
  <si>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</si>
  <si>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</si>
  <si>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</si>
  <si>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</si>
  <si>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</si>
  <si>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</si>
  <si>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</si>
  <si>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</si>
  <si>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</si>
  <si>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</si>
  <si>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</si>
  <si>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</si>
  <si>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</si>
  <si>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</si>
  <si>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</si>
  <si>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</si>
  <si>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</si>
  <si>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</si>
  <si>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</si>
  <si>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</si>
  <si>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</si>
  <si>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</si>
  <si>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</si>
  <si>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</si>
  <si>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</si>
  <si>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</si>
  <si>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</si>
  <si>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</si>
  <si>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</si>
  <si>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</si>
  <si>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</si>
  <si>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</si>
  <si>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</si>
  <si>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</si>
  <si>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</si>
  <si>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</si>
  <si>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</si>
  <si>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</si>
  <si>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</si>
  <si>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</si>
  <si>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</si>
  <si>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</si>
  <si>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</si>
  <si>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</si>
  <si>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</si>
  <si>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</si>
  <si>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</si>
  <si>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</si>
  <si>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</si>
  <si>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</si>
  <si>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</si>
  <si>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</si>
  <si>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</si>
  <si>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</si>
  <si>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</si>
  <si>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</si>
  <si>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</si>
  <si>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</si>
  <si>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</si>
  <si>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</si>
  <si>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</si>
  <si>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</si>
  <si>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</si>
  <si>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</si>
  <si>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</si>
  <si>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</si>
  <si>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</si>
  <si>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</si>
  <si>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</si>
  <si>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</si>
  <si>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</si>
  <si>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</si>
  <si>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</si>
  <si>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</si>
  <si>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</si>
  <si>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</si>
  <si>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</si>
  <si>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</si>
  <si>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</si>
  <si>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</si>
  <si>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</si>
  <si>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</si>
  <si>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</si>
  <si>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</si>
  <si>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</si>
  <si>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</si>
  <si>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</si>
  <si>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</si>
  <si>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</si>
  <si>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</si>
  <si>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</si>
  <si>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</si>
  <si>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</si>
  <si>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</si>
  <si>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</si>
  <si>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</si>
  <si>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</si>
  <si>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</si>
  <si>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</si>
  <si>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</si>
  <si>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</si>
  <si>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</si>
  <si>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</si>
  <si>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</si>
  <si>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</si>
  <si>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</si>
  <si>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</si>
  <si>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</si>
  <si>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</si>
  <si>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</si>
  <si>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</si>
  <si>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</si>
  <si>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</si>
  <si>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</si>
  <si>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</si>
  <si>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</si>
  <si>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</si>
  <si>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</si>
  <si>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</si>
  <si>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</si>
  <si>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</si>
  <si>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</si>
  <si>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</si>
  <si>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</si>
  <si>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</si>
  <si>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</si>
  <si>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</si>
  <si>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</si>
  <si>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</si>
  <si>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</si>
  <si>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</si>
  <si>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</si>
  <si>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</si>
  <si>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</si>
  <si>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</si>
  <si>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</si>
  <si>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</si>
  <si>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</si>
  <si>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</si>
  <si>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</si>
  <si>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</si>
  <si>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</si>
  <si>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</si>
  <si>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</si>
  <si>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</si>
  <si>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</si>
  <si>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</si>
  <si>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</si>
  <si>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</si>
  <si>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</si>
  <si>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</si>
  <si>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</si>
  <si>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</si>
  <si>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</si>
  <si>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</si>
  <si>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</si>
  <si>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</si>
  <si>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</si>
  <si>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</si>
  <si>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</si>
  <si>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</si>
  <si>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</si>
  <si>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</si>
  <si>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</si>
  <si>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</si>
  <si>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</si>
  <si>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</si>
  <si>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</si>
  <si>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</si>
  <si>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</si>
  <si>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</si>
  <si>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</si>
  <si>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</si>
  <si>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</si>
  <si>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</si>
  <si>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</si>
  <si>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</si>
  <si>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</si>
  <si>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</si>
  <si>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</si>
  <si>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</si>
  <si>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</si>
  <si>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</si>
  <si>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</si>
  <si>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</si>
  <si>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</si>
  <si>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</si>
  <si>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</si>
  <si>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</si>
  <si>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</si>
  <si>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</si>
  <si>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</si>
  <si>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</si>
  <si>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</si>
  <si>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</si>
  <si>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</si>
  <si>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</si>
  <si>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</si>
  <si>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</si>
  <si>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</si>
  <si>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</si>
  <si>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</si>
  <si>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</si>
  <si>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</si>
  <si>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</si>
  <si>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</si>
  <si>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</si>
  <si>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</si>
  <si>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</si>
  <si>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</si>
  <si>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</si>
  <si>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</si>
  <si>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</si>
  <si>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</si>
  <si>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</si>
  <si>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</si>
  <si>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</si>
  <si>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</si>
  <si>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</si>
  <si>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</si>
  <si>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</si>
  <si>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</si>
  <si>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</si>
  <si>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</si>
  <si>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</si>
  <si>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</si>
  <si>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</si>
  <si>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</si>
  <si>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</si>
  <si>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</si>
  <si>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</si>
  <si>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</si>
  <si>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</si>
  <si>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</si>
  <si>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</si>
  <si>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</si>
  <si>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</si>
  <si>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</si>
  <si>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</si>
  <si>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</si>
  <si>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</si>
  <si>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</si>
  <si>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</si>
  <si>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</si>
  <si>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</si>
  <si>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</si>
  <si>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</si>
  <si>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</si>
  <si>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</si>
  <si>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</si>
  <si>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</si>
  <si>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</si>
  <si>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</si>
  <si>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</si>
  <si>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</si>
  <si>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</si>
  <si>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</si>
  <si>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</si>
  <si>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</si>
  <si>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</si>
  <si>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</si>
  <si>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</si>
  <si>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</si>
  <si>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</si>
  <si>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</si>
  <si>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</si>
  <si>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</si>
  <si>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</si>
  <si>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</si>
  <si>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</si>
  <si>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</si>
  <si>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</si>
  <si>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</si>
  <si>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</si>
  <si>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</si>
  <si>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</si>
  <si>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</si>
  <si>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</si>
  <si>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</si>
  <si>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</si>
  <si>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</si>
  <si>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</si>
  <si>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</si>
  <si>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</si>
  <si>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</si>
  <si>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</si>
  <si>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</si>
  <si>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</si>
  <si>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</si>
  <si>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</si>
  <si>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</si>
  <si>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</si>
  <si>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</si>
  <si>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</si>
  <si>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</si>
  <si>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</si>
  <si>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</si>
  <si>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</si>
  <si>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</si>
  <si>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</si>
  <si>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</si>
  <si>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</si>
  <si>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</si>
  <si>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</si>
  <si>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</si>
  <si>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</si>
  <si>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</si>
  <si>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</si>
  <si>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</si>
  <si>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</si>
  <si>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</si>
  <si>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</si>
  <si>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</si>
  <si>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</si>
  <si>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</si>
  <si>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</si>
  <si>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</si>
  <si>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</si>
  <si>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</si>
  <si>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</si>
  <si>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</si>
  <si>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</si>
  <si>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</si>
  <si>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</si>
  <si>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</si>
  <si>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</si>
  <si>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</si>
  <si>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</si>
  <si>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</si>
  <si>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</si>
  <si>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</si>
  <si>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</si>
  <si>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</si>
  <si>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</si>
  <si>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</si>
  <si>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</si>
  <si>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</si>
  <si>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</si>
  <si>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</si>
  <si>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</si>
  <si>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</si>
  <si>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</si>
  <si>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</si>
  <si>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</si>
  <si>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</si>
  <si>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</si>
  <si>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</si>
  <si>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</si>
  <si>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</si>
  <si>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</si>
  <si>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</si>
  <si>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</si>
  <si>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</si>
  <si>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</si>
  <si>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</si>
  <si>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</si>
  <si>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</si>
  <si>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</si>
  <si>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</si>
  <si>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</si>
  <si>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</si>
  <si>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</si>
  <si>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</si>
  <si>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</si>
  <si>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</si>
  <si>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</si>
  <si>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</si>
  <si>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</si>
  <si>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</si>
  <si>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</si>
  <si>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</si>
  <si>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</si>
  <si>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</si>
  <si>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</si>
  <si>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</si>
  <si>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</si>
  <si>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</si>
  <si>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</si>
  <si>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</si>
  <si>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</si>
  <si>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</si>
  <si>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</si>
  <si>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</si>
  <si>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</si>
  <si>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</si>
  <si>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</si>
  <si>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</si>
  <si>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</si>
  <si>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</si>
  <si>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</si>
  <si>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</si>
  <si>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</si>
  <si>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</si>
  <si>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</si>
  <si>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</si>
  <si>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</si>
  <si>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</si>
  <si>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</si>
  <si>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</si>
  <si>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</si>
  <si>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</si>
  <si>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</si>
  <si>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</si>
  <si>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</si>
  <si>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</si>
  <si>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</si>
  <si>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</si>
  <si>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</si>
  <si>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</si>
  <si>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</si>
  <si>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</si>
  <si>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</si>
  <si>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</si>
  <si>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</si>
  <si>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</si>
  <si>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</si>
  <si>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</si>
  <si>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</si>
  <si>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</si>
  <si>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</si>
  <si>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</si>
  <si>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</si>
  <si>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</si>
  <si>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</si>
  <si>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</si>
  <si>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</si>
  <si>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</si>
  <si>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</si>
  <si>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</si>
  <si>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</si>
  <si>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</si>
  <si>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</si>
  <si>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</si>
  <si>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</si>
  <si>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</si>
  <si>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</si>
  <si>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</si>
  <si>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</si>
  <si>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</si>
  <si>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</si>
  <si>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</si>
  <si>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</si>
  <si>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</si>
  <si>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</si>
  <si>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</si>
  <si>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</si>
  <si>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</si>
  <si>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</si>
  <si>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</si>
  <si>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</si>
  <si>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</si>
  <si>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</si>
  <si>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</si>
  <si>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</si>
  <si>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</si>
  <si>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</si>
  <si>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</si>
  <si>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</si>
  <si>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</si>
  <si>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</si>
  <si>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</si>
  <si>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</si>
  <si>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</si>
  <si>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</si>
  <si>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</si>
  <si>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</si>
  <si>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</si>
  <si>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</si>
  <si>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</si>
  <si>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</si>
  <si>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</si>
  <si>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</si>
  <si>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</si>
  <si>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</si>
  <si>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</si>
  <si>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</si>
  <si>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</si>
  <si>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</si>
  <si>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</si>
  <si>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</si>
  <si>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</si>
  <si>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</si>
  <si>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</si>
  <si>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</si>
  <si>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</si>
  <si>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</si>
  <si>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</si>
  <si>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</si>
  <si>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</si>
  <si>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</si>
  <si>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</si>
  <si>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</si>
  <si>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</si>
  <si>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</si>
  <si>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</si>
  <si>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</si>
  <si>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</si>
  <si>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</si>
  <si>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</si>
  <si>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</si>
  <si>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</si>
  <si>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</si>
  <si>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</si>
  <si>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</si>
  <si>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</si>
  <si>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</si>
  <si>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</si>
  <si>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</si>
  <si>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</si>
  <si>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</si>
  <si>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</si>
  <si>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</si>
  <si>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</si>
  <si>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</si>
  <si>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</si>
  <si>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</si>
  <si>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</si>
  <si>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</si>
  <si>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</si>
  <si>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</si>
  <si>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</si>
  <si>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</si>
  <si>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</si>
  <si>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</si>
  <si>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</si>
  <si>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</si>
  <si>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</si>
  <si>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</si>
  <si>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</si>
  <si>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</si>
  <si>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</si>
  <si>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</si>
  <si>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</si>
  <si>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</si>
  <si>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</si>
  <si>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</si>
  <si>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</si>
  <si>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</si>
  <si>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</si>
  <si>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</si>
  <si>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</si>
  <si>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</si>
  <si>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</si>
  <si>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</si>
  <si>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</si>
  <si>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</si>
  <si>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</si>
  <si>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</si>
  <si>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</si>
  <si>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</si>
  <si>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</si>
  <si>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</si>
  <si>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</si>
  <si>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</si>
  <si>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</si>
  <si>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</si>
  <si>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</si>
  <si>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</si>
  <si>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</si>
  <si>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</si>
  <si>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</si>
  <si>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</si>
  <si>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</si>
  <si>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</si>
  <si>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</si>
  <si>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</si>
  <si>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</si>
  <si>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</si>
  <si>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</si>
  <si>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</si>
  <si>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</si>
  <si>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</si>
  <si>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</si>
  <si>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</si>
  <si>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</si>
  <si>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</si>
  <si>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</si>
  <si>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</si>
  <si>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</si>
  <si>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</si>
  <si>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</si>
  <si>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</si>
  <si>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</si>
  <si>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</si>
  <si>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</si>
  <si>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</si>
  <si>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</si>
  <si>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</si>
  <si>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</si>
  <si>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</si>
  <si>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</si>
  <si>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</si>
  <si>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</si>
  <si>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</si>
  <si>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</si>
  <si>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</si>
  <si>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</si>
  <si>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</si>
  <si>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</si>
  <si>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</si>
  <si>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</si>
  <si>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</si>
  <si>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</si>
  <si>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</si>
  <si>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</si>
  <si>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</si>
  <si>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</si>
  <si>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</si>
  <si>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</si>
  <si>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</si>
  <si>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</si>
  <si>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</si>
  <si>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</si>
  <si>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</si>
  <si>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</si>
  <si>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</si>
  <si>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</si>
  <si>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</si>
  <si>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</si>
  <si>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</si>
  <si>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</si>
  <si>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</si>
  <si>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</si>
  <si>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</si>
  <si>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</si>
  <si>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</si>
  <si>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</si>
  <si>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</si>
  <si>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</si>
  <si>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</si>
  <si>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</si>
  <si>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</si>
  <si>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</si>
  <si>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</si>
  <si>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</si>
  <si>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</si>
  <si>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</si>
  <si>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</si>
  <si>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</si>
  <si>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</si>
  <si>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</si>
  <si>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</si>
  <si>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</si>
  <si>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</si>
  <si>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</si>
  <si>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</si>
  <si>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</si>
  <si>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</si>
  <si>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</si>
  <si>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</si>
  <si>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</si>
  <si>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</si>
  <si>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</si>
  <si>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</si>
  <si>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</si>
  <si>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</si>
  <si>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</si>
  <si>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</si>
  <si>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</si>
  <si>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</si>
  <si>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</si>
  <si>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</si>
  <si>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</si>
  <si>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</si>
  <si>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</si>
  <si>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</si>
  <si>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</si>
  <si>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</si>
  <si>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</si>
  <si>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</si>
  <si>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</si>
  <si>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</si>
  <si>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</si>
  <si>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</si>
  <si>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</si>
  <si>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</si>
  <si>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</si>
  <si>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</si>
  <si>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</si>
  <si>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</si>
  <si>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</si>
  <si>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</si>
  <si>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</si>
  <si>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</si>
  <si>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</si>
  <si>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</si>
  <si>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</si>
  <si>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</si>
  <si>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</si>
  <si>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</si>
  <si>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</si>
  <si>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</si>
  <si>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</si>
  <si>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</si>
  <si>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</si>
  <si>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</si>
  <si>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</si>
  <si>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</si>
  <si>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</si>
  <si>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</si>
  <si>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</si>
  <si>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</si>
  <si>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</si>
  <si>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</si>
  <si>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</si>
  <si>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</si>
  <si>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</si>
  <si>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</si>
  <si>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</si>
  <si>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</si>
  <si>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</si>
  <si>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</si>
  <si>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</si>
  <si>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</si>
  <si>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</si>
  <si>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</si>
  <si>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</si>
  <si>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</si>
  <si>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</si>
  <si>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</si>
  <si>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</si>
  <si>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</si>
  <si>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</si>
  <si>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</si>
  <si>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</si>
  <si>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</si>
  <si>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</si>
  <si>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</si>
  <si>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</si>
  <si>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</si>
  <si>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</si>
  <si>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</si>
  <si>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</si>
  <si>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</si>
  <si>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</si>
  <si>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</si>
  <si>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</si>
  <si>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</si>
  <si>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</si>
  <si>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</si>
  <si>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</si>
  <si>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</si>
  <si>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</si>
  <si>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</si>
  <si>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</si>
  <si>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</si>
  <si>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</si>
  <si>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</si>
  <si>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</si>
  <si>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</si>
  <si>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</si>
  <si>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</si>
  <si>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</si>
  <si>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</si>
  <si>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</si>
  <si>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</si>
  <si>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</si>
  <si>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</si>
  <si>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</si>
  <si>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</si>
  <si>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</si>
  <si>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</si>
  <si>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</si>
  <si>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</si>
  <si>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</si>
  <si>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</si>
  <si>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</si>
  <si>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</si>
  <si>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</si>
  <si>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</si>
  <si>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</si>
  <si>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</si>
  <si>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</si>
  <si>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</si>
  <si>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</si>
  <si>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</si>
  <si>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</si>
  <si>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</si>
  <si>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</si>
  <si>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</si>
  <si>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</si>
  <si>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</si>
  <si>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</si>
  <si>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</si>
  <si>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</si>
  <si>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</si>
  <si>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</si>
  <si>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</si>
  <si>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</si>
  <si>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</si>
  <si>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</si>
  <si>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</si>
  <si>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</si>
  <si>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</si>
  <si>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</si>
  <si>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</si>
  <si>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</si>
  <si>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</si>
  <si>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</si>
  <si>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</si>
  <si>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</si>
  <si>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</si>
  <si>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</si>
  <si>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</si>
  <si>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</si>
  <si>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</si>
  <si>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</si>
  <si>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</si>
  <si>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</si>
  <si>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</si>
  <si>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</si>
  <si>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</si>
  <si>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</si>
  <si>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</si>
  <si>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</si>
  <si>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</si>
  <si>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</si>
  <si>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</si>
  <si>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</si>
  <si>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</si>
  <si>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</si>
  <si>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</si>
  <si>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</si>
  <si>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</si>
  <si>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</si>
  <si>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</si>
  <si>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</si>
  <si>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</si>
  <si>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</si>
  <si>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</si>
  <si>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</si>
  <si>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</si>
  <si>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</si>
  <si>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</si>
  <si>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</si>
  <si>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</si>
  <si>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</si>
  <si>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</si>
  <si>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</si>
  <si>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</si>
  <si>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</si>
  <si>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</si>
  <si>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</si>
  <si>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</si>
  <si>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</si>
  <si>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</si>
  <si>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</si>
  <si>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</si>
  <si>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</si>
  <si>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</si>
  <si>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</si>
  <si>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</si>
  <si>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</si>
  <si>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</si>
  <si>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</si>
  <si>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</si>
  <si>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</si>
  <si>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</si>
  <si>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</si>
  <si>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</si>
  <si>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</si>
  <si>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</si>
  <si>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</si>
  <si>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</si>
  <si>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</si>
  <si>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</si>
  <si>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</si>
  <si>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</si>
  <si>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</si>
  <si>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</si>
  <si>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</si>
  <si>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</si>
  <si>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</si>
  <si>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</si>
  <si>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</si>
  <si>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</si>
  <si>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</si>
  <si>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</si>
  <si>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</si>
  <si>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</si>
  <si>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</si>
  <si>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</si>
  <si>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</si>
  <si>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</si>
  <si>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</si>
  <si>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</si>
  <si>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</si>
  <si>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</si>
  <si>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</si>
  <si>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</si>
  <si>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</si>
  <si>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</si>
  <si>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</si>
  <si>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</si>
  <si>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</si>
  <si>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</si>
  <si>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</si>
  <si>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</si>
  <si>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</si>
  <si>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</si>
  <si>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</si>
  <si>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</si>
  <si>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</si>
  <si>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</si>
  <si>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</si>
  <si>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</si>
  <si>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</si>
  <si>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</si>
  <si>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</si>
  <si>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</si>
  <si>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</si>
  <si>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</si>
  <si>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</si>
  <si>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</si>
  <si>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</si>
  <si>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</si>
  <si>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</si>
  <si>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</si>
  <si>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</si>
  <si>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</si>
  <si>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</si>
  <si>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</si>
  <si>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</si>
  <si>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</si>
  <si>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</si>
  <si>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</si>
  <si>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</si>
  <si>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</si>
  <si>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</si>
  <si>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</si>
  <si>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</si>
  <si>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</si>
  <si>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中世古美代子</t>
    <rPh sb="0" eb="6">
      <t>ナカセコミヨコ</t>
    </rPh>
    <phoneticPr fontId="1"/>
  </si>
  <si>
    <t>施設長</t>
    <rPh sb="0" eb="3">
      <t>シセツチョウ</t>
    </rPh>
    <phoneticPr fontId="1"/>
  </si>
  <si>
    <t>２　法人</t>
  </si>
  <si>
    <t>５　営利法人</t>
  </si>
  <si>
    <t>2450001010298</t>
    <phoneticPr fontId="1"/>
  </si>
  <si>
    <t>北海道旭川市春光4条９丁目８番１７号</t>
    <rPh sb="0" eb="3">
      <t>ホッカイドウ</t>
    </rPh>
    <rPh sb="3" eb="6">
      <t>アサヒカワシ</t>
    </rPh>
    <rPh sb="6" eb="8">
      <t>シュンコウ</t>
    </rPh>
    <rPh sb="9" eb="10">
      <t>ジョウ</t>
    </rPh>
    <rPh sb="11" eb="13">
      <t>チョウメ</t>
    </rPh>
    <rPh sb="14" eb="15">
      <t>バン</t>
    </rPh>
    <rPh sb="17" eb="18">
      <t>ゴウ</t>
    </rPh>
    <phoneticPr fontId="1"/>
  </si>
  <si>
    <t>0166</t>
    <phoneticPr fontId="1"/>
  </si>
  <si>
    <t>74</t>
    <phoneticPr fontId="1"/>
  </si>
  <si>
    <t>7236</t>
    <phoneticPr fontId="1"/>
  </si>
  <si>
    <t>7246</t>
    <phoneticPr fontId="1"/>
  </si>
  <si>
    <t>daiti-keapuran</t>
    <phoneticPr fontId="1"/>
  </si>
  <si>
    <t>chic.ocn.ne.jp</t>
    <phoneticPr fontId="1"/>
  </si>
  <si>
    <t>https://</t>
  </si>
  <si>
    <t>伊藤　義文</t>
    <rPh sb="0" eb="2">
      <t>イトウ</t>
    </rPh>
    <rPh sb="3" eb="5">
      <t>ヨシフミ</t>
    </rPh>
    <phoneticPr fontId="1"/>
  </si>
  <si>
    <t>代表取締役</t>
    <rPh sb="0" eb="5">
      <t>ダイヒョウトリシマリヤク</t>
    </rPh>
    <phoneticPr fontId="1"/>
  </si>
  <si>
    <t>軽度者専用住宅型有料老人ホーム　樹Ⅱ</t>
    <rPh sb="0" eb="12">
      <t>ケイドシャセンヨウジュウタクガタユウリョウロウジン</t>
    </rPh>
    <rPh sb="16" eb="17">
      <t>キ</t>
    </rPh>
    <phoneticPr fontId="1"/>
  </si>
  <si>
    <t>けいどしゃせんようじゅうたくがたゆうりょうろうじんほーむ　たちきつう</t>
    <phoneticPr fontId="1"/>
  </si>
  <si>
    <t>北海道旭川市旭町１条１３丁目６８８－２２</t>
    <rPh sb="0" eb="3">
      <t>ホッカイドウ</t>
    </rPh>
    <rPh sb="3" eb="6">
      <t>アサヒカワシ</t>
    </rPh>
    <rPh sb="6" eb="8">
      <t>アサヒマチ</t>
    </rPh>
    <rPh sb="9" eb="10">
      <t>ジョウ</t>
    </rPh>
    <rPh sb="12" eb="14">
      <t>チョウメ</t>
    </rPh>
    <phoneticPr fontId="1"/>
  </si>
  <si>
    <t>旭川</t>
    <rPh sb="0" eb="2">
      <t>アサヒカワ</t>
    </rPh>
    <phoneticPr fontId="1"/>
  </si>
  <si>
    <t>①バス利用の場合　　　　　　　　　　　　　　・旭川電気軌道バス１４番　　　　　　　　　　市内１－７より２０分　　　　　　　　　　　　旭町２－１３停留所で下車、徒歩１分　　　　　②自動車利用の場合　　　　　　　　　　　　　・旭川駅前から乗車１５分</t>
    <rPh sb="3" eb="5">
      <t>リヨウ</t>
    </rPh>
    <rPh sb="6" eb="8">
      <t>バアイ</t>
    </rPh>
    <rPh sb="23" eb="25">
      <t>アサヒカワ</t>
    </rPh>
    <rPh sb="25" eb="29">
      <t>デンキキドウ</t>
    </rPh>
    <rPh sb="33" eb="34">
      <t>バン</t>
    </rPh>
    <rPh sb="44" eb="46">
      <t>シナイ</t>
    </rPh>
    <rPh sb="53" eb="54">
      <t>フン</t>
    </rPh>
    <rPh sb="66" eb="68">
      <t>アサヒマチ</t>
    </rPh>
    <rPh sb="72" eb="75">
      <t>テイリュウジョ</t>
    </rPh>
    <rPh sb="76" eb="78">
      <t>ゲシャ</t>
    </rPh>
    <rPh sb="79" eb="81">
      <t>トホ</t>
    </rPh>
    <rPh sb="82" eb="83">
      <t>フン</t>
    </rPh>
    <rPh sb="89" eb="92">
      <t>ジドウシャ</t>
    </rPh>
    <rPh sb="92" eb="94">
      <t>リヨウ</t>
    </rPh>
    <rPh sb="95" eb="97">
      <t>バアイ</t>
    </rPh>
    <rPh sb="111" eb="113">
      <t>アサヒカワ</t>
    </rPh>
    <rPh sb="113" eb="114">
      <t>エキ</t>
    </rPh>
    <rPh sb="114" eb="115">
      <t>マエ</t>
    </rPh>
    <rPh sb="117" eb="119">
      <t>ジョウシャ</t>
    </rPh>
    <rPh sb="121" eb="122">
      <t>フン</t>
    </rPh>
    <phoneticPr fontId="1"/>
  </si>
  <si>
    <t>sunriviere.wixsite.com/sunriviere</t>
    <phoneticPr fontId="1"/>
  </si>
  <si>
    <t>３　住宅型</t>
  </si>
  <si>
    <t>旭川市</t>
    <rPh sb="0" eb="3">
      <t>アサヒカワシ</t>
    </rPh>
    <phoneticPr fontId="1"/>
  </si>
  <si>
    <t>１　事業者が自ら所有する土地</t>
  </si>
  <si>
    <t>２　準耐火建築物</t>
  </si>
  <si>
    <t>３　木造</t>
  </si>
  <si>
    <t>１　事業者が自ら所有する建物</t>
  </si>
  <si>
    <t>１　全室個室（縁故者個室含む）</t>
  </si>
  <si>
    <t>１　あり</t>
  </si>
  <si>
    <t>１　あり（車椅子対応）</t>
  </si>
  <si>
    <t>１　全ての居室あり</t>
  </si>
  <si>
    <t>３　なし</t>
  </si>
  <si>
    <t>綜合警備保障（株）ALSOKとセキュリティシステム提携（24H対応）　　　　　　　　　①火災・非常の異常状態の感知　　　　　　　　　　　　　　　　　　　　　　　　　②事故覚知時における関係先への通報・連絡及び報告</t>
    <rPh sb="0" eb="9">
      <t>ソウゴウケイビホショウカブ</t>
    </rPh>
    <rPh sb="25" eb="27">
      <t>テイケイ</t>
    </rPh>
    <rPh sb="31" eb="33">
      <t>タイオウ</t>
    </rPh>
    <rPh sb="44" eb="46">
      <t>カサイ</t>
    </rPh>
    <rPh sb="47" eb="49">
      <t>ヒジョウ</t>
    </rPh>
    <rPh sb="50" eb="54">
      <t>イジョウジョウタイ</t>
    </rPh>
    <rPh sb="55" eb="57">
      <t>カンチ</t>
    </rPh>
    <rPh sb="83" eb="85">
      <t>ジコ</t>
    </rPh>
    <rPh sb="85" eb="88">
      <t>カクチジ</t>
    </rPh>
    <rPh sb="92" eb="95">
      <t>カンケイサキ</t>
    </rPh>
    <rPh sb="97" eb="99">
      <t>ツウホウ</t>
    </rPh>
    <rPh sb="100" eb="102">
      <t>レンラク</t>
    </rPh>
    <rPh sb="102" eb="103">
      <t>オヨ</t>
    </rPh>
    <rPh sb="104" eb="106">
      <t>ホウコク</t>
    </rPh>
    <phoneticPr fontId="1"/>
  </si>
  <si>
    <t>一人ひとりがその人らしく生活していけるよう、個性と価値観を尊重できる施設づくりを目指します。</t>
    <rPh sb="0" eb="2">
      <t>ヒトリ</t>
    </rPh>
    <rPh sb="8" eb="9">
      <t>ヒト</t>
    </rPh>
    <rPh sb="12" eb="14">
      <t>セイカツ</t>
    </rPh>
    <rPh sb="22" eb="24">
      <t>コセイ</t>
    </rPh>
    <rPh sb="25" eb="28">
      <t>カチカン</t>
    </rPh>
    <rPh sb="29" eb="31">
      <t>ソンチョウ</t>
    </rPh>
    <rPh sb="34" eb="36">
      <t>シセツ</t>
    </rPh>
    <rPh sb="40" eb="42">
      <t>メザ</t>
    </rPh>
    <phoneticPr fontId="1"/>
  </si>
  <si>
    <t>・居室に鍵をかけて自由に外出ができます。　　　　・全室にミニキッチンが完備されており簡単な調理ができます。</t>
    <rPh sb="1" eb="3">
      <t>キョシツ</t>
    </rPh>
    <rPh sb="4" eb="5">
      <t>カギ</t>
    </rPh>
    <rPh sb="9" eb="11">
      <t>ジユウ</t>
    </rPh>
    <rPh sb="12" eb="14">
      <t>ガイシュツ</t>
    </rPh>
    <rPh sb="25" eb="27">
      <t>ゼンシツ</t>
    </rPh>
    <rPh sb="35" eb="37">
      <t>カンビ</t>
    </rPh>
    <rPh sb="42" eb="44">
      <t>カンタン</t>
    </rPh>
    <rPh sb="45" eb="47">
      <t>チョウリ</t>
    </rPh>
    <phoneticPr fontId="1"/>
  </si>
  <si>
    <t>１　自ら実施</t>
  </si>
  <si>
    <t>２　委託</t>
  </si>
  <si>
    <t>○</t>
  </si>
  <si>
    <t>緊急時コールボタンを押すことによりALSOKが駆けつけ、状況に応じて管理者への連絡、救急車の手配をします。</t>
    <rPh sb="0" eb="3">
      <t>キンキュウジ</t>
    </rPh>
    <rPh sb="10" eb="11">
      <t>オ</t>
    </rPh>
    <rPh sb="23" eb="24">
      <t>カ</t>
    </rPh>
    <rPh sb="28" eb="30">
      <t>ジョウキョウ</t>
    </rPh>
    <rPh sb="31" eb="32">
      <t>オウ</t>
    </rPh>
    <rPh sb="34" eb="37">
      <t>カンリシャ</t>
    </rPh>
    <rPh sb="39" eb="41">
      <t>レンラク</t>
    </rPh>
    <rPh sb="42" eb="45">
      <t>キュウキュウシャ</t>
    </rPh>
    <rPh sb="46" eb="48">
      <t>テハイ</t>
    </rPh>
    <phoneticPr fontId="1"/>
  </si>
  <si>
    <t>医療法人社団慶友会　吉田病院</t>
    <rPh sb="0" eb="9">
      <t>イリョウホウジンシャダンケイユウカイ</t>
    </rPh>
    <rPh sb="10" eb="14">
      <t>ヨシダビョウイン</t>
    </rPh>
    <phoneticPr fontId="1"/>
  </si>
  <si>
    <t>旭川市４条西４丁目1番2号</t>
    <rPh sb="0" eb="3">
      <t>アサヒカワシ</t>
    </rPh>
    <rPh sb="4" eb="5">
      <t>ジョウ</t>
    </rPh>
    <rPh sb="5" eb="6">
      <t>ニシ</t>
    </rPh>
    <rPh sb="7" eb="9">
      <t>チョウメ</t>
    </rPh>
    <rPh sb="10" eb="11">
      <t>バン</t>
    </rPh>
    <rPh sb="12" eb="13">
      <t>ゴウ</t>
    </rPh>
    <phoneticPr fontId="1"/>
  </si>
  <si>
    <t>内科・消化器科内科・呼吸器内科・循環器内科・腎臓内科・内分泌内科・緩和ケア内科・外科・整形外科・泌尿器科・放射線科・リハビリテーション科・歯科・歯科口腔外科</t>
    <rPh sb="0" eb="2">
      <t>ナイカ</t>
    </rPh>
    <rPh sb="3" eb="7">
      <t>ショウカキカ</t>
    </rPh>
    <rPh sb="7" eb="9">
      <t>ナイカ</t>
    </rPh>
    <rPh sb="10" eb="15">
      <t>コキュウキナイカ</t>
    </rPh>
    <rPh sb="16" eb="21">
      <t>ジュンカンキナイカ</t>
    </rPh>
    <rPh sb="22" eb="26">
      <t>ジンゾウナイカ</t>
    </rPh>
    <rPh sb="27" eb="30">
      <t>ナイブンピ</t>
    </rPh>
    <rPh sb="30" eb="32">
      <t>ナイカ</t>
    </rPh>
    <rPh sb="33" eb="35">
      <t>カンワ</t>
    </rPh>
    <rPh sb="37" eb="39">
      <t>ナイカ</t>
    </rPh>
    <rPh sb="40" eb="42">
      <t>ゲカ</t>
    </rPh>
    <rPh sb="43" eb="47">
      <t>セイケイゲカ</t>
    </rPh>
    <rPh sb="48" eb="52">
      <t>ヒニョウキカ</t>
    </rPh>
    <rPh sb="53" eb="57">
      <t>ホウシャセンカ</t>
    </rPh>
    <rPh sb="67" eb="68">
      <t>カ</t>
    </rPh>
    <rPh sb="69" eb="71">
      <t>シカ</t>
    </rPh>
    <rPh sb="72" eb="78">
      <t>シカコウクウゲカ</t>
    </rPh>
    <phoneticPr fontId="1"/>
  </si>
  <si>
    <t>道北勤医協一条通病院</t>
    <rPh sb="0" eb="5">
      <t>ドウホクキンイキョウ</t>
    </rPh>
    <rPh sb="5" eb="10">
      <t>イチジョウドオリビョウイン</t>
    </rPh>
    <phoneticPr fontId="1"/>
  </si>
  <si>
    <t>旭川市東光1条1丁目１－１７</t>
    <rPh sb="0" eb="3">
      <t>アサヒカワシ</t>
    </rPh>
    <rPh sb="3" eb="5">
      <t>トウコウ</t>
    </rPh>
    <rPh sb="6" eb="7">
      <t>ジョウ</t>
    </rPh>
    <rPh sb="8" eb="10">
      <t>チョウメ</t>
    </rPh>
    <phoneticPr fontId="1"/>
  </si>
  <si>
    <t>内科・小児科・整形外科・物忘れ外来・緩和ケア科</t>
    <rPh sb="0" eb="2">
      <t>ナイカ</t>
    </rPh>
    <rPh sb="3" eb="6">
      <t>ショウニカ</t>
    </rPh>
    <rPh sb="7" eb="11">
      <t>セイケイゲカ</t>
    </rPh>
    <rPh sb="12" eb="14">
      <t>モノワス</t>
    </rPh>
    <rPh sb="15" eb="17">
      <t>ガイライ</t>
    </rPh>
    <rPh sb="18" eb="20">
      <t>カンワ</t>
    </rPh>
    <rPh sb="22" eb="23">
      <t>カ</t>
    </rPh>
    <phoneticPr fontId="1"/>
  </si>
  <si>
    <t>医療法人恵心会　北星ファミリークリニック</t>
    <rPh sb="0" eb="4">
      <t>イリョウホウジン</t>
    </rPh>
    <rPh sb="4" eb="6">
      <t>メグミココロ</t>
    </rPh>
    <rPh sb="6" eb="7">
      <t>カイ</t>
    </rPh>
    <rPh sb="8" eb="10">
      <t>ホクセイ</t>
    </rPh>
    <phoneticPr fontId="1"/>
  </si>
  <si>
    <t>旭川市錦町１９丁目２１６６番地の２８７</t>
    <rPh sb="0" eb="3">
      <t>アサヒカワシ</t>
    </rPh>
    <rPh sb="3" eb="5">
      <t>ニシキマチ</t>
    </rPh>
    <rPh sb="7" eb="9">
      <t>チョウメ</t>
    </rPh>
    <rPh sb="13" eb="15">
      <t>バンチ</t>
    </rPh>
    <phoneticPr fontId="1"/>
  </si>
  <si>
    <t>内科・小児科</t>
    <rPh sb="0" eb="2">
      <t>ナイカ</t>
    </rPh>
    <rPh sb="3" eb="6">
      <t>ショウニカ</t>
    </rPh>
    <phoneticPr fontId="1"/>
  </si>
  <si>
    <t>若山クリニック</t>
    <rPh sb="0" eb="2">
      <t>ワカヤマ</t>
    </rPh>
    <phoneticPr fontId="1"/>
  </si>
  <si>
    <t>旭川市旭町２条１３丁目</t>
    <rPh sb="0" eb="3">
      <t>アサヒカワシ</t>
    </rPh>
    <rPh sb="3" eb="5">
      <t>アサヒマチ</t>
    </rPh>
    <rPh sb="6" eb="7">
      <t>ジョウ</t>
    </rPh>
    <rPh sb="9" eb="11">
      <t>チョウメ</t>
    </rPh>
    <phoneticPr fontId="1"/>
  </si>
  <si>
    <t>内科・外科・皮膚科</t>
    <rPh sb="0" eb="2">
      <t>ナイカ</t>
    </rPh>
    <rPh sb="3" eb="5">
      <t>ゲカ</t>
    </rPh>
    <rPh sb="6" eb="9">
      <t>ヒフカ</t>
    </rPh>
    <phoneticPr fontId="1"/>
  </si>
  <si>
    <t>ビクトル歯科</t>
    <rPh sb="4" eb="6">
      <t>シカ</t>
    </rPh>
    <phoneticPr fontId="1"/>
  </si>
  <si>
    <t>旭川市豊岡５条２丁目７－１３</t>
    <rPh sb="0" eb="3">
      <t>アサヒカワシ</t>
    </rPh>
    <rPh sb="3" eb="5">
      <t>トヨオカ</t>
    </rPh>
    <rPh sb="6" eb="7">
      <t>ジョウ</t>
    </rPh>
    <rPh sb="8" eb="10">
      <t>チョウメ</t>
    </rPh>
    <phoneticPr fontId="1"/>
  </si>
  <si>
    <t>往診</t>
    <rPh sb="0" eb="2">
      <t>オウシン</t>
    </rPh>
    <phoneticPr fontId="1"/>
  </si>
  <si>
    <t>自立、要支援、要介護１程度までの高齢者、及び軽度な障害者（年齢制限無し）一人で身の回りのことができる。</t>
    <rPh sb="0" eb="2">
      <t>ジリツ</t>
    </rPh>
    <rPh sb="3" eb="6">
      <t>ヨウシエン</t>
    </rPh>
    <rPh sb="7" eb="10">
      <t>ヨウカイゴ</t>
    </rPh>
    <rPh sb="11" eb="13">
      <t>テイド</t>
    </rPh>
    <rPh sb="16" eb="19">
      <t>コウレイシャ</t>
    </rPh>
    <rPh sb="20" eb="21">
      <t>オヨ</t>
    </rPh>
    <rPh sb="22" eb="24">
      <t>ケイド</t>
    </rPh>
    <rPh sb="25" eb="28">
      <t>ショウガイシャ</t>
    </rPh>
    <rPh sb="29" eb="33">
      <t>ネンレイセイゲン</t>
    </rPh>
    <rPh sb="33" eb="34">
      <t>ナ</t>
    </rPh>
    <rPh sb="36" eb="38">
      <t>ヒトリ</t>
    </rPh>
    <rPh sb="39" eb="40">
      <t>ミ</t>
    </rPh>
    <rPh sb="41" eb="42">
      <t>マワ</t>
    </rPh>
    <phoneticPr fontId="1"/>
  </si>
  <si>
    <t>入居者が死亡した場合、入居者からの契約解除が行われた場合、別紙契約書記載。</t>
    <rPh sb="0" eb="3">
      <t>ニュウキョシャ</t>
    </rPh>
    <rPh sb="4" eb="6">
      <t>シボウ</t>
    </rPh>
    <rPh sb="8" eb="10">
      <t>バアイ</t>
    </rPh>
    <rPh sb="11" eb="14">
      <t>ニュウキョシャ</t>
    </rPh>
    <rPh sb="17" eb="21">
      <t>ケイヤクカイジョ</t>
    </rPh>
    <rPh sb="22" eb="23">
      <t>オコナ</t>
    </rPh>
    <rPh sb="26" eb="28">
      <t>バアイ</t>
    </rPh>
    <rPh sb="29" eb="31">
      <t>ベッシ</t>
    </rPh>
    <rPh sb="31" eb="34">
      <t>ケイヤクショ</t>
    </rPh>
    <rPh sb="34" eb="36">
      <t>キサイ</t>
    </rPh>
    <phoneticPr fontId="1"/>
  </si>
  <si>
    <t>入居賃貸契約書第８条による。</t>
    <rPh sb="0" eb="2">
      <t>ニュウキョ</t>
    </rPh>
    <rPh sb="2" eb="7">
      <t>チンタイケイヤクショ</t>
    </rPh>
    <rPh sb="7" eb="8">
      <t>ダイ</t>
    </rPh>
    <rPh sb="9" eb="10">
      <t>ジョウ</t>
    </rPh>
    <phoneticPr fontId="1"/>
  </si>
  <si>
    <t>２　建物賃貸借方式</t>
  </si>
  <si>
    <t>３　月払い方式</t>
  </si>
  <si>
    <t>施設が所在する自治体の消費者物価指数や職員の人件費等を勘案し改定することがある。</t>
    <rPh sb="0" eb="2">
      <t>シセツ</t>
    </rPh>
    <rPh sb="3" eb="5">
      <t>ショザイ</t>
    </rPh>
    <rPh sb="7" eb="10">
      <t>ジチタイ</t>
    </rPh>
    <rPh sb="11" eb="14">
      <t>ショウヒシャ</t>
    </rPh>
    <rPh sb="14" eb="18">
      <t>ブッカシスウ</t>
    </rPh>
    <rPh sb="19" eb="21">
      <t>ショクイン</t>
    </rPh>
    <rPh sb="22" eb="26">
      <t>ジンケンヒトウ</t>
    </rPh>
    <rPh sb="27" eb="29">
      <t>カンアン</t>
    </rPh>
    <rPh sb="30" eb="32">
      <t>カイテイ</t>
    </rPh>
    <phoneticPr fontId="1"/>
  </si>
  <si>
    <t>運営懇談会の意見を聞く。</t>
    <rPh sb="0" eb="5">
      <t>ウンエイコンダンカイ</t>
    </rPh>
    <rPh sb="6" eb="8">
      <t>イケン</t>
    </rPh>
    <rPh sb="9" eb="10">
      <t>キ</t>
    </rPh>
    <phoneticPr fontId="1"/>
  </si>
  <si>
    <t>90000～100000</t>
    <phoneticPr fontId="1"/>
  </si>
  <si>
    <t>施設が所在する地域の自治体が発表する消費者物価指数、及び人件費等を勘案のうえ確定。</t>
    <rPh sb="0" eb="2">
      <t>シセツ</t>
    </rPh>
    <rPh sb="3" eb="5">
      <t>ショザイ</t>
    </rPh>
    <rPh sb="7" eb="9">
      <t>チイキ</t>
    </rPh>
    <rPh sb="10" eb="13">
      <t>ジチタイ</t>
    </rPh>
    <rPh sb="14" eb="16">
      <t>ハッピョウ</t>
    </rPh>
    <rPh sb="18" eb="25">
      <t>ショウヒシャブッカシスウ</t>
    </rPh>
    <rPh sb="26" eb="27">
      <t>オヨ</t>
    </rPh>
    <rPh sb="28" eb="32">
      <t>ジンケンヒトウ</t>
    </rPh>
    <rPh sb="33" eb="35">
      <t>カンアン</t>
    </rPh>
    <rPh sb="38" eb="40">
      <t>カクテイ</t>
    </rPh>
    <phoneticPr fontId="1"/>
  </si>
  <si>
    <t>居室及び共用施設等の維持、管理費、事務管理部門の人件費および事務費。</t>
    <rPh sb="0" eb="2">
      <t>キョシツ</t>
    </rPh>
    <rPh sb="2" eb="3">
      <t>オヨ</t>
    </rPh>
    <rPh sb="4" eb="9">
      <t>キョウヨウシセツトウ</t>
    </rPh>
    <rPh sb="10" eb="12">
      <t>イジ</t>
    </rPh>
    <rPh sb="13" eb="16">
      <t>カンリヒ</t>
    </rPh>
    <rPh sb="17" eb="19">
      <t>ジム</t>
    </rPh>
    <rPh sb="19" eb="21">
      <t>カンリ</t>
    </rPh>
    <rPh sb="21" eb="23">
      <t>ブモン</t>
    </rPh>
    <rPh sb="24" eb="27">
      <t>ジンケンヒ</t>
    </rPh>
    <rPh sb="30" eb="33">
      <t>ジムヒ</t>
    </rPh>
    <phoneticPr fontId="1"/>
  </si>
  <si>
    <t>食材費、食事部門の人件費、設備・備品に充当。</t>
    <rPh sb="0" eb="3">
      <t>ショクザイヒ</t>
    </rPh>
    <rPh sb="4" eb="6">
      <t>ショクジ</t>
    </rPh>
    <rPh sb="6" eb="8">
      <t>ブモン</t>
    </rPh>
    <rPh sb="9" eb="12">
      <t>ジンケンヒ</t>
    </rPh>
    <rPh sb="13" eb="15">
      <t>セツビ</t>
    </rPh>
    <rPh sb="16" eb="18">
      <t>ビヒン</t>
    </rPh>
    <rPh sb="19" eb="21">
      <t>ジュウトウ</t>
    </rPh>
    <phoneticPr fontId="1"/>
  </si>
  <si>
    <t>共益費、居室の電気料、共同施設の電気料、水道料、浴室湯沸かし器ガス料に充当。</t>
    <rPh sb="0" eb="3">
      <t>キョウエキヒ</t>
    </rPh>
    <rPh sb="4" eb="6">
      <t>キョシツ</t>
    </rPh>
    <rPh sb="7" eb="10">
      <t>デンキリョウ</t>
    </rPh>
    <rPh sb="11" eb="15">
      <t>キョウドウシセツ</t>
    </rPh>
    <rPh sb="16" eb="19">
      <t>デンキリョウ</t>
    </rPh>
    <rPh sb="20" eb="23">
      <t>スイドウリョウ</t>
    </rPh>
    <rPh sb="24" eb="26">
      <t>ヨクシツ</t>
    </rPh>
    <rPh sb="26" eb="28">
      <t>ユワ</t>
    </rPh>
    <rPh sb="30" eb="31">
      <t>キ</t>
    </rPh>
    <rPh sb="33" eb="34">
      <t>リョウ</t>
    </rPh>
    <rPh sb="35" eb="37">
      <t>ジュウトウ</t>
    </rPh>
    <phoneticPr fontId="1"/>
  </si>
  <si>
    <t>暖房料　　１０月～5月</t>
    <rPh sb="0" eb="3">
      <t>ダンボウリョウ</t>
    </rPh>
    <rPh sb="7" eb="8">
      <t>ガツ</t>
    </rPh>
    <rPh sb="10" eb="11">
      <t>ガツ</t>
    </rPh>
    <phoneticPr fontId="1"/>
  </si>
  <si>
    <t>・死亡　　　　　　　　　　　　　　　　　　　　　　　　・一人で身の回りのことが出来なくなった為</t>
    <rPh sb="1" eb="3">
      <t>シボウ</t>
    </rPh>
    <rPh sb="28" eb="30">
      <t>ヒトリ</t>
    </rPh>
    <rPh sb="31" eb="32">
      <t>ミ</t>
    </rPh>
    <rPh sb="33" eb="34">
      <t>マワ</t>
    </rPh>
    <rPh sb="39" eb="41">
      <t>デキ</t>
    </rPh>
    <rPh sb="46" eb="47">
      <t>タメ</t>
    </rPh>
    <phoneticPr fontId="1"/>
  </si>
  <si>
    <t>軽度者専用住宅型有料老人ホーム　樹Ⅱ　　　　　　　　（施設長　中世古美代子）</t>
    <rPh sb="0" eb="12">
      <t>ケイドシャセンヨウジュウタクガタユウリョウロウジン</t>
    </rPh>
    <rPh sb="16" eb="17">
      <t>キ</t>
    </rPh>
    <rPh sb="27" eb="30">
      <t>シセツチョウ</t>
    </rPh>
    <rPh sb="31" eb="37">
      <t>ナカセコミヨコ</t>
    </rPh>
    <phoneticPr fontId="1"/>
  </si>
  <si>
    <t>070</t>
    <phoneticPr fontId="1"/>
  </si>
  <si>
    <t>5286</t>
    <phoneticPr fontId="1"/>
  </si>
  <si>
    <t>0026</t>
    <phoneticPr fontId="1"/>
  </si>
  <si>
    <t>緊急時は２４時間電話にて対応</t>
    <rPh sb="0" eb="3">
      <t>キンキュウジ</t>
    </rPh>
    <rPh sb="6" eb="8">
      <t>ジカン</t>
    </rPh>
    <rPh sb="8" eb="10">
      <t>デンワ</t>
    </rPh>
    <rPh sb="12" eb="14">
      <t>タイオウ</t>
    </rPh>
    <phoneticPr fontId="1"/>
  </si>
  <si>
    <t>旭川介護保険相談窓口</t>
    <rPh sb="0" eb="2">
      <t>アサヒカワ</t>
    </rPh>
    <rPh sb="2" eb="6">
      <t>カイゴホケン</t>
    </rPh>
    <rPh sb="6" eb="8">
      <t>ソウダン</t>
    </rPh>
    <rPh sb="8" eb="10">
      <t>マドグチ</t>
    </rPh>
    <phoneticPr fontId="1"/>
  </si>
  <si>
    <t>26</t>
    <phoneticPr fontId="1"/>
  </si>
  <si>
    <t>1111</t>
    <phoneticPr fontId="1"/>
  </si>
  <si>
    <t>土曜日・日曜日・祝日</t>
    <rPh sb="0" eb="3">
      <t>ドヨウビ</t>
    </rPh>
    <rPh sb="4" eb="7">
      <t>ニチヨウビ</t>
    </rPh>
    <rPh sb="8" eb="10">
      <t>シュクジツ</t>
    </rPh>
    <phoneticPr fontId="1"/>
  </si>
  <si>
    <t>東京海上日動火災保険　　　「事業活動包括保険」加入</t>
    <rPh sb="0" eb="4">
      <t>トウキョウカイジョウ</t>
    </rPh>
    <rPh sb="4" eb="10">
      <t>ニチドウカサイホケン</t>
    </rPh>
    <rPh sb="14" eb="16">
      <t>ジギョウ</t>
    </rPh>
    <rPh sb="16" eb="18">
      <t>カツドウ</t>
    </rPh>
    <rPh sb="18" eb="20">
      <t>ホウカツ</t>
    </rPh>
    <rPh sb="20" eb="22">
      <t>ホケン</t>
    </rPh>
    <rPh sb="23" eb="25">
      <t>カニュウ</t>
    </rPh>
    <phoneticPr fontId="1"/>
  </si>
  <si>
    <t>１　入居希望者に公開</t>
  </si>
  <si>
    <t>３　公開していない</t>
  </si>
  <si>
    <t>住宅型有料老人ホーム　樹</t>
    <rPh sb="0" eb="7">
      <t>ジュウタクガタユウリョウロウジン</t>
    </rPh>
    <rPh sb="11" eb="12">
      <t>キ</t>
    </rPh>
    <phoneticPr fontId="1"/>
  </si>
  <si>
    <t>ヘルパーステーション樹</t>
    <rPh sb="10" eb="11">
      <t>キ</t>
    </rPh>
    <phoneticPr fontId="1"/>
  </si>
  <si>
    <t>旭川市大町１条１５丁目２３１－１６５</t>
    <rPh sb="0" eb="3">
      <t>アサヒカワシ</t>
    </rPh>
    <rPh sb="3" eb="5">
      <t>オオマチ</t>
    </rPh>
    <rPh sb="6" eb="7">
      <t>ジョウ</t>
    </rPh>
    <rPh sb="9" eb="11">
      <t>チョウメ</t>
    </rPh>
    <phoneticPr fontId="1"/>
  </si>
  <si>
    <t>リハビリ特化型トレーニングセンター夢のかたち</t>
    <rPh sb="4" eb="6">
      <t>トッカ</t>
    </rPh>
    <rPh sb="6" eb="7">
      <t>ガタ</t>
    </rPh>
    <rPh sb="17" eb="18">
      <t>ユメ</t>
    </rPh>
    <phoneticPr fontId="1"/>
  </si>
  <si>
    <t>旭川市旭町１条１３丁目６８８－２２</t>
    <rPh sb="0" eb="3">
      <t>アサヒカワシ</t>
    </rPh>
    <rPh sb="3" eb="5">
      <t>アサヒマチ</t>
    </rPh>
    <rPh sb="6" eb="7">
      <t>ジョウ</t>
    </rPh>
    <rPh sb="9" eb="11">
      <t>チョウメ</t>
    </rPh>
    <phoneticPr fontId="1"/>
  </si>
  <si>
    <t>ケアプランセンター大地</t>
    <rPh sb="9" eb="11">
      <t>ダイチ</t>
    </rPh>
    <phoneticPr fontId="1"/>
  </si>
  <si>
    <t>旭川市大町１条１５丁目２３１－１６９</t>
    <rPh sb="0" eb="3">
      <t>アサヒカワシ</t>
    </rPh>
    <rPh sb="3" eb="5">
      <t>オオマチ</t>
    </rPh>
    <rPh sb="6" eb="7">
      <t>ジョウ</t>
    </rPh>
    <rPh sb="9" eb="11">
      <t>チョウメ</t>
    </rPh>
    <phoneticPr fontId="1"/>
  </si>
  <si>
    <t>株式会社　サンリベール</t>
    <rPh sb="0" eb="4">
      <t>カブシキガイシャ</t>
    </rPh>
    <phoneticPr fontId="1"/>
  </si>
  <si>
    <t>かぶしきがいしゃさんりべーる</t>
    <phoneticPr fontId="1"/>
  </si>
  <si>
    <t>無料</t>
    <rPh sb="0" eb="2">
      <t>ムリョウ</t>
    </rPh>
    <phoneticPr fontId="1"/>
  </si>
  <si>
    <t>空室がある場合に限る</t>
    <rPh sb="0" eb="2">
      <t>クウシツ</t>
    </rPh>
    <rPh sb="5" eb="7">
      <t>バアイ</t>
    </rPh>
    <rPh sb="8" eb="9">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</si>
</sst>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B265" zoomScaleNormal="100" zoomScaleSheetLayoutView="100" workbookViewId="0">
      <selection activeCell="J270" sqref="J270:P270"/>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22</v>
      </c>
      <c r="M4" s="128"/>
      <c r="N4" s="125" t="s">
        <v>468</v>
      </c>
      <c r="O4" s="125"/>
      <c r="P4" s="129"/>
    </row>
    <row r="5" spans="1:20" ht="20.100000000000001" customHeight="1">
      <c r="B5" s="167" t="s">
        <v>1</v>
      </c>
      <c r="C5" s="168"/>
      <c r="D5" s="168"/>
      <c r="E5" s="169"/>
      <c r="F5" s="83" t="s">
        <v>2528</v>
      </c>
      <c r="G5" s="170"/>
      <c r="H5" s="170"/>
      <c r="I5" s="170"/>
      <c r="J5" s="170"/>
      <c r="K5" s="170"/>
      <c r="L5" s="170"/>
      <c r="M5" s="170"/>
      <c r="N5" s="170"/>
      <c r="O5" s="170"/>
      <c r="P5" s="170"/>
      <c r="Q5" s="12"/>
    </row>
    <row r="6" spans="1:20" ht="20.100000000000001" customHeight="1">
      <c r="B6" s="167" t="s">
        <v>2</v>
      </c>
      <c r="C6" s="168"/>
      <c r="D6" s="168"/>
      <c r="E6" s="169"/>
      <c r="F6" s="83" t="s">
        <v>2529</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2530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2531</v>
      </c>
      <c r="K12" s="149"/>
      <c r="L12" s="149"/>
      <c r="M12" s="149"/>
      <c r="N12" s="149"/>
      <c r="O12" s="150"/>
      <c r="P12" s="151"/>
    </row>
    <row r="13" spans="1:20" ht="39" customHeight="1">
      <c r="B13" s="152" t="s">
        <v>5</v>
      </c>
      <c r="C13" s="90"/>
      <c r="D13" s="90"/>
      <c r="E13" s="90"/>
      <c r="F13" s="75" t="s">
        <v>12</v>
      </c>
      <c r="G13" s="76"/>
      <c r="H13" s="153" t="s">
        <v>2616</v>
      </c>
      <c r="I13" s="154"/>
      <c r="J13" s="154"/>
      <c r="K13" s="154"/>
      <c r="L13" s="154"/>
      <c r="M13" s="154"/>
      <c r="N13" s="154"/>
      <c r="O13" s="154"/>
      <c r="P13" s="155"/>
      <c r="S13" s="15" t="str">
        <f>IF(H13="","未記入","")</f>
        <v/>
      </c>
    </row>
    <row r="14" spans="1:20" ht="39" customHeight="1">
      <c r="B14" s="152"/>
      <c r="C14" s="90"/>
      <c r="D14" s="90"/>
      <c r="E14" s="90"/>
      <c r="F14" s="156" t="s">
        <v>2615</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c r="K15" s="98"/>
      <c r="L15" s="98"/>
      <c r="M15" s="98"/>
      <c r="N15" s="98"/>
      <c r="O15" s="98"/>
      <c r="P15" s="99"/>
    </row>
    <row r="16" spans="1:20" ht="19.95" customHeight="1">
      <c r="B16" s="139"/>
      <c r="C16" s="140"/>
      <c r="D16" s="140"/>
      <c r="E16" s="141"/>
      <c r="F16" s="90" t="s">
        <v>499</v>
      </c>
      <c r="G16" s="90"/>
      <c r="H16" s="90"/>
      <c r="I16" s="90"/>
      <c r="J16" s="228" t="s">
        <v>2532</v>
      </c>
      <c r="K16" s="229"/>
      <c r="L16" s="229"/>
      <c r="M16" s="229"/>
      <c r="N16" s="229"/>
      <c r="O16" s="229"/>
      <c r="P16" s="230"/>
    </row>
    <row r="17" spans="1:20" ht="20.100000000000001" customHeight="1">
      <c r="B17" s="130" t="s">
        <v>6</v>
      </c>
      <c r="C17" s="76"/>
      <c r="D17" s="76"/>
      <c r="E17" s="116"/>
      <c r="F17" s="34" t="s">
        <v>13</v>
      </c>
      <c r="G17" s="31">
        <v>70</v>
      </c>
      <c r="H17" s="35" t="s">
        <v>469</v>
      </c>
      <c r="I17" s="32">
        <v>874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2548</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2541</v>
      </c>
      <c r="K24" s="81"/>
      <c r="L24" s="81"/>
      <c r="M24" s="81"/>
      <c r="N24" s="81"/>
      <c r="O24" s="82"/>
      <c r="P24" s="83"/>
    </row>
    <row r="25" spans="1:20" ht="20.100000000000001" customHeight="1">
      <c r="B25" s="131"/>
      <c r="C25" s="118"/>
      <c r="D25" s="118"/>
      <c r="E25" s="119"/>
      <c r="F25" s="193" t="s">
        <v>18</v>
      </c>
      <c r="G25" s="193"/>
      <c r="H25" s="90"/>
      <c r="I25" s="90"/>
      <c r="J25" s="81" t="s">
        <v>2542</v>
      </c>
      <c r="K25" s="81"/>
      <c r="L25" s="81"/>
      <c r="M25" s="81"/>
      <c r="N25" s="81"/>
      <c r="O25" s="82"/>
      <c r="P25" s="83"/>
    </row>
    <row r="26" spans="1:20" ht="20.100000000000001" customHeight="1">
      <c r="B26" s="152" t="s">
        <v>9</v>
      </c>
      <c r="C26" s="90"/>
      <c r="D26" s="90"/>
      <c r="E26" s="90"/>
      <c r="F26" s="165">
        <v>2013</v>
      </c>
      <c r="G26" s="166"/>
      <c r="H26" s="35" t="s">
        <v>466</v>
      </c>
      <c r="I26" s="166">
        <v>2</v>
      </c>
      <c r="J26" s="166"/>
      <c r="K26" s="35" t="s">
        <v>467</v>
      </c>
      <c r="L26" s="166">
        <v>2</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2543</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831</v>
      </c>
      <c r="J33" s="104"/>
      <c r="K33" s="104"/>
      <c r="L33" s="104"/>
      <c r="M33" s="104"/>
      <c r="N33" s="104"/>
      <c r="O33" s="104"/>
      <c r="P33" s="171"/>
      <c r="S33" s="15" t="str">
        <f>IF(OR(G33="",I33=""),"未記入","")</f>
        <v/>
      </c>
    </row>
    <row r="34" spans="2:20" ht="58.5" customHeight="1">
      <c r="B34" s="131"/>
      <c r="C34" s="118"/>
      <c r="D34" s="118"/>
      <c r="E34" s="119"/>
      <c r="F34" s="91" t="s">
        <v>2545</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2546</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2547</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2535</v>
      </c>
      <c r="M43" s="35" t="s">
        <v>469</v>
      </c>
      <c r="N43" s="11" t="s">
        <v>2536</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2535</v>
      </c>
      <c r="M44" s="35" t="s">
        <v>469</v>
      </c>
      <c r="N44" s="63" t="s">
        <v>2537</v>
      </c>
      <c r="O44" s="133"/>
      <c r="P44" s="134"/>
    </row>
    <row r="45" spans="2:20" ht="20.100000000000001" customHeight="1">
      <c r="B45" s="152"/>
      <c r="C45" s="90"/>
      <c r="D45" s="90"/>
      <c r="E45" s="90"/>
      <c r="F45" s="100" t="s">
        <v>411</v>
      </c>
      <c r="G45" s="138"/>
      <c r="H45" s="138"/>
      <c r="I45" s="101"/>
      <c r="J45" s="82" t="s">
        <v>2538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2548</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2528</v>
      </c>
      <c r="K48" s="81"/>
      <c r="L48" s="81"/>
      <c r="M48" s="81"/>
      <c r="N48" s="81"/>
      <c r="O48" s="82"/>
      <c r="P48" s="83"/>
    </row>
    <row r="49" spans="1:20" ht="20.100000000000001" customHeight="1">
      <c r="B49" s="152"/>
      <c r="C49" s="90"/>
      <c r="D49" s="90"/>
      <c r="E49" s="90"/>
      <c r="F49" s="90" t="s">
        <v>18</v>
      </c>
      <c r="G49" s="90"/>
      <c r="H49" s="90"/>
      <c r="I49" s="90"/>
      <c r="J49" s="81" t="s">
        <v>2529</v>
      </c>
      <c r="K49" s="81"/>
      <c r="L49" s="81"/>
      <c r="M49" s="81"/>
      <c r="N49" s="81"/>
      <c r="O49" s="82"/>
      <c r="P49" s="83"/>
    </row>
    <row r="50" spans="1:20" ht="20.100000000000001" customHeight="1">
      <c r="B50" s="194" t="s">
        <v>28</v>
      </c>
      <c r="C50" s="195"/>
      <c r="D50" s="195"/>
      <c r="E50" s="195"/>
      <c r="F50" s="195"/>
      <c r="G50" s="195"/>
      <c r="H50" s="195"/>
      <c r="I50" s="195"/>
      <c r="J50" s="165">
        <v>2016</v>
      </c>
      <c r="K50" s="166"/>
      <c r="L50" s="35" t="s">
        <v>466</v>
      </c>
      <c r="M50" s="61">
        <v>9</v>
      </c>
      <c r="N50" s="35" t="s">
        <v>467</v>
      </c>
      <c r="O50" s="61">
        <v>1</v>
      </c>
      <c r="P50" s="37" t="s">
        <v>468</v>
      </c>
      <c r="S50" s="15" t="str">
        <f>IF(OR(J50="",M50="",O50=""),"未記入","")</f>
        <v/>
      </c>
    </row>
    <row r="51" spans="1:20" ht="20.100000000000001" customHeight="1" thickBot="1">
      <c r="B51" s="196" t="s">
        <v>29</v>
      </c>
      <c r="C51" s="197"/>
      <c r="D51" s="197"/>
      <c r="E51" s="197"/>
      <c r="F51" s="197"/>
      <c r="G51" s="197"/>
      <c r="H51" s="197"/>
      <c r="I51" s="197"/>
      <c r="J51" s="198">
        <v>2016</v>
      </c>
      <c r="K51" s="199"/>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t="s">
        <v>2550</v>
      </c>
      <c r="K56" s="98"/>
      <c r="L56" s="98"/>
      <c r="M56" s="98"/>
      <c r="N56" s="98"/>
      <c r="O56" s="98"/>
      <c r="P56" s="99"/>
    </row>
    <row r="57" spans="1:20" ht="20.100000000000001" customHeight="1">
      <c r="B57" s="222"/>
      <c r="C57" s="223"/>
      <c r="D57" s="224"/>
      <c r="E57" s="90" t="s">
        <v>34</v>
      </c>
      <c r="F57" s="90"/>
      <c r="G57" s="90"/>
      <c r="H57" s="90"/>
      <c r="I57" s="90"/>
      <c r="J57" s="165">
        <v>2016</v>
      </c>
      <c r="K57" s="166"/>
      <c r="L57" s="35" t="s">
        <v>466</v>
      </c>
      <c r="M57" s="61">
        <v>9</v>
      </c>
      <c r="N57" s="35" t="s">
        <v>467</v>
      </c>
      <c r="O57" s="61">
        <v>1</v>
      </c>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584.51</v>
      </c>
      <c r="H61" s="147"/>
      <c r="I61" s="147"/>
      <c r="J61" s="147"/>
      <c r="K61" s="215"/>
      <c r="L61" s="214" t="s">
        <v>497</v>
      </c>
      <c r="M61" s="202"/>
      <c r="N61" s="202"/>
      <c r="O61" s="202"/>
      <c r="P61" s="216"/>
    </row>
    <row r="62" spans="1:20" ht="20.100000000000001" customHeight="1">
      <c r="B62" s="152"/>
      <c r="C62" s="90"/>
      <c r="D62" s="75" t="s">
        <v>39</v>
      </c>
      <c r="E62" s="76"/>
      <c r="F62" s="116"/>
      <c r="G62" s="81" t="s">
        <v>2551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497.91500000000002</v>
      </c>
      <c r="L72" s="98"/>
      <c r="M72" s="98"/>
      <c r="N72" s="140" t="s">
        <v>472</v>
      </c>
      <c r="O72" s="140"/>
      <c r="P72" s="200"/>
    </row>
    <row r="73" spans="2:16" ht="20.100000000000001" customHeight="1">
      <c r="B73" s="435"/>
      <c r="C73" s="436"/>
      <c r="D73" s="117"/>
      <c r="E73" s="118"/>
      <c r="F73" s="119"/>
      <c r="G73" s="195" t="s">
        <v>42</v>
      </c>
      <c r="H73" s="195"/>
      <c r="I73" s="195"/>
      <c r="J73" s="195"/>
      <c r="K73" s="82">
        <v>285.315</v>
      </c>
      <c r="L73" s="98"/>
      <c r="M73" s="98"/>
      <c r="N73" s="140" t="s">
        <v>472</v>
      </c>
      <c r="O73" s="140"/>
      <c r="P73" s="200"/>
    </row>
    <row r="74" spans="2:16" ht="20.100000000000001" customHeight="1">
      <c r="B74" s="435"/>
      <c r="C74" s="436"/>
      <c r="D74" s="90" t="s">
        <v>43</v>
      </c>
      <c r="E74" s="90"/>
      <c r="F74" s="90"/>
      <c r="G74" s="81" t="s">
        <v>2552</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2553</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2554</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2555</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10.935</v>
      </c>
      <c r="K95" s="50" t="s">
        <v>472</v>
      </c>
      <c r="L95" s="82">
        <v>5</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12.555</v>
      </c>
      <c r="K96" s="50" t="s">
        <v>472</v>
      </c>
      <c r="L96" s="82">
        <v>5</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2556</v>
      </c>
      <c r="H113" s="81"/>
      <c r="I113" s="81"/>
      <c r="J113" s="81"/>
      <c r="K113" s="81"/>
      <c r="L113" s="81"/>
      <c r="M113" s="81"/>
      <c r="N113" s="81"/>
      <c r="O113" s="82"/>
      <c r="P113" s="83"/>
    </row>
    <row r="114" spans="2:16" ht="20.100000000000001" customHeight="1">
      <c r="B114" s="242"/>
      <c r="C114" s="243"/>
      <c r="D114" s="237" t="s">
        <v>79</v>
      </c>
      <c r="E114" s="220"/>
      <c r="F114" s="221"/>
      <c r="G114" s="240" t="s">
        <v>2556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2557</v>
      </c>
      <c r="H116" s="81"/>
      <c r="I116" s="81"/>
      <c r="J116" s="81"/>
      <c r="K116" s="81"/>
      <c r="L116" s="81"/>
      <c r="M116" s="81"/>
      <c r="N116" s="81"/>
      <c r="O116" s="82"/>
      <c r="P116" s="83"/>
    </row>
    <row r="117" spans="2:16" ht="20.100000000000001" customHeight="1">
      <c r="B117" s="219" t="s">
        <v>70</v>
      </c>
      <c r="C117" s="221"/>
      <c r="D117" s="232" t="s">
        <v>72</v>
      </c>
      <c r="E117" s="140"/>
      <c r="F117" s="141"/>
      <c r="G117" s="81" t="s">
        <v>2556</v>
      </c>
      <c r="H117" s="81"/>
      <c r="I117" s="81"/>
      <c r="J117" s="81"/>
      <c r="K117" s="81"/>
      <c r="L117" s="81"/>
      <c r="M117" s="81"/>
      <c r="N117" s="81"/>
      <c r="O117" s="82"/>
      <c r="P117" s="83"/>
    </row>
    <row r="118" spans="2:16" ht="20.100000000000001" customHeight="1">
      <c r="B118" s="222"/>
      <c r="C118" s="224"/>
      <c r="D118" s="78" t="s">
        <v>73</v>
      </c>
      <c r="E118" s="79"/>
      <c r="F118" s="80"/>
      <c r="G118" s="81" t="s">
        <v>2556</v>
      </c>
      <c r="H118" s="81"/>
      <c r="I118" s="81"/>
      <c r="J118" s="81"/>
      <c r="K118" s="81"/>
      <c r="L118" s="81"/>
      <c r="M118" s="81"/>
      <c r="N118" s="81"/>
      <c r="O118" s="82"/>
      <c r="P118" s="83"/>
    </row>
    <row r="119" spans="2:16" ht="20.100000000000001" customHeight="1">
      <c r="B119" s="222"/>
      <c r="C119" s="224"/>
      <c r="D119" s="245" t="s">
        <v>74</v>
      </c>
      <c r="E119" s="246"/>
      <c r="F119" s="247"/>
      <c r="G119" s="81" t="s">
        <v>2527</v>
      </c>
      <c r="H119" s="81"/>
      <c r="I119" s="81"/>
      <c r="J119" s="81"/>
      <c r="K119" s="81"/>
      <c r="L119" s="81"/>
      <c r="M119" s="81"/>
      <c r="N119" s="81"/>
      <c r="O119" s="82"/>
      <c r="P119" s="83"/>
    </row>
    <row r="120" spans="2:16" ht="20.100000000000001" customHeight="1">
      <c r="B120" s="222"/>
      <c r="C120" s="224"/>
      <c r="D120" s="232" t="s">
        <v>75</v>
      </c>
      <c r="E120" s="140"/>
      <c r="F120" s="141"/>
      <c r="G120" s="81" t="s">
        <v>2556</v>
      </c>
      <c r="H120" s="81"/>
      <c r="I120" s="81"/>
      <c r="J120" s="81"/>
      <c r="K120" s="81"/>
      <c r="L120" s="81"/>
      <c r="M120" s="81"/>
      <c r="N120" s="81"/>
      <c r="O120" s="82"/>
      <c r="P120" s="83"/>
    </row>
    <row r="121" spans="2:16" ht="20.100000000000001" customHeight="1">
      <c r="B121" s="222"/>
      <c r="C121" s="224"/>
      <c r="D121" s="232" t="s">
        <v>76</v>
      </c>
      <c r="E121" s="140"/>
      <c r="F121" s="141"/>
      <c r="G121" s="81" t="s">
        <v>2556</v>
      </c>
      <c r="H121" s="81"/>
      <c r="I121" s="81"/>
      <c r="J121" s="81"/>
      <c r="K121" s="81"/>
      <c r="L121" s="81"/>
      <c r="M121" s="81"/>
      <c r="N121" s="81"/>
      <c r="O121" s="82"/>
      <c r="P121" s="83"/>
    </row>
    <row r="122" spans="2:16" ht="20.100000000000001" customHeight="1">
      <c r="B122" s="248"/>
      <c r="C122" s="249"/>
      <c r="D122" s="232" t="s">
        <v>77</v>
      </c>
      <c r="E122" s="140"/>
      <c r="F122" s="141"/>
      <c r="G122" s="81" t="s">
        <v>2556</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2559</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t="s">
        <v>2559</v>
      </c>
      <c r="H127" s="81"/>
      <c r="I127" s="81"/>
      <c r="J127" s="81"/>
      <c r="K127" s="81"/>
      <c r="L127" s="81"/>
      <c r="M127" s="81"/>
      <c r="N127" s="81"/>
      <c r="O127" s="82"/>
      <c r="P127" s="83"/>
    </row>
    <row r="128" spans="2:16" ht="57.75" customHeight="1" thickBot="1">
      <c r="B128" s="181" t="s">
        <v>71</v>
      </c>
      <c r="C128" s="182"/>
      <c r="D128" s="259" t="s">
        <v>2560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2562</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2563</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2563</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t="s">
        <v>2565</v>
      </c>
      <c r="G199" s="140" t="s">
        <v>433</v>
      </c>
      <c r="H199" s="140"/>
      <c r="I199" s="141"/>
      <c r="J199" s="87" t="s">
        <v>2566</v>
      </c>
      <c r="K199" s="102"/>
      <c r="L199" s="102"/>
      <c r="M199" s="102"/>
      <c r="N199" s="102"/>
      <c r="O199" s="102"/>
      <c r="P199" s="103"/>
    </row>
    <row r="200" spans="1:20" ht="39.9" customHeight="1">
      <c r="B200" s="291" t="s">
        <v>101</v>
      </c>
      <c r="C200" s="292"/>
      <c r="D200" s="104">
        <v>1</v>
      </c>
      <c r="E200" s="105"/>
      <c r="F200" s="90" t="s">
        <v>5</v>
      </c>
      <c r="G200" s="90"/>
      <c r="H200" s="90"/>
      <c r="I200" s="91" t="s">
        <v>2567</v>
      </c>
      <c r="J200" s="92"/>
      <c r="K200" s="92"/>
      <c r="L200" s="92"/>
      <c r="M200" s="92"/>
      <c r="N200" s="92"/>
      <c r="O200" s="93"/>
      <c r="P200" s="94"/>
    </row>
    <row r="201" spans="1:20" ht="39.9" customHeight="1">
      <c r="B201" s="293"/>
      <c r="C201" s="294"/>
      <c r="D201" s="106"/>
      <c r="E201" s="107"/>
      <c r="F201" s="90" t="s">
        <v>103</v>
      </c>
      <c r="G201" s="90"/>
      <c r="H201" s="90"/>
      <c r="I201" s="91" t="s">
        <v>2568</v>
      </c>
      <c r="J201" s="92"/>
      <c r="K201" s="92"/>
      <c r="L201" s="92"/>
      <c r="M201" s="92"/>
      <c r="N201" s="92"/>
      <c r="O201" s="93"/>
      <c r="P201" s="94"/>
    </row>
    <row r="202" spans="1:20" ht="79.5" customHeight="1">
      <c r="B202" s="293"/>
      <c r="C202" s="294"/>
      <c r="D202" s="106"/>
      <c r="E202" s="107"/>
      <c r="F202" s="90" t="s">
        <v>104</v>
      </c>
      <c r="G202" s="90"/>
      <c r="H202" s="90"/>
      <c r="I202" s="91" t="s">
        <v>2569</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c r="N205" s="98"/>
      <c r="O205" s="98"/>
      <c r="P205" s="99"/>
      <c r="T205" s="69"/>
    </row>
    <row r="206" spans="1:20" ht="39.9" customHeight="1">
      <c r="B206" s="293"/>
      <c r="C206" s="294"/>
      <c r="D206" s="104">
        <v>2</v>
      </c>
      <c r="E206" s="105"/>
      <c r="F206" s="90" t="s">
        <v>5</v>
      </c>
      <c r="G206" s="90"/>
      <c r="H206" s="90"/>
      <c r="I206" s="87" t="s">
        <v>2570</v>
      </c>
      <c r="J206" s="88"/>
      <c r="K206" s="88"/>
      <c r="L206" s="88"/>
      <c r="M206" s="88"/>
      <c r="N206" s="88"/>
      <c r="O206" s="88"/>
      <c r="P206" s="89"/>
    </row>
    <row r="207" spans="1:20" ht="39.9" customHeight="1">
      <c r="B207" s="293"/>
      <c r="C207" s="294"/>
      <c r="D207" s="106"/>
      <c r="E207" s="107"/>
      <c r="F207" s="90" t="s">
        <v>103</v>
      </c>
      <c r="G207" s="90"/>
      <c r="H207" s="90"/>
      <c r="I207" s="91" t="s">
        <v>2571</v>
      </c>
      <c r="J207" s="92"/>
      <c r="K207" s="92"/>
      <c r="L207" s="92"/>
      <c r="M207" s="92"/>
      <c r="N207" s="92"/>
      <c r="O207" s="93"/>
      <c r="P207" s="94"/>
    </row>
    <row r="208" spans="1:20" ht="79.5" customHeight="1">
      <c r="B208" s="293"/>
      <c r="C208" s="294"/>
      <c r="D208" s="106"/>
      <c r="E208" s="107"/>
      <c r="F208" s="90" t="s">
        <v>104</v>
      </c>
      <c r="G208" s="90"/>
      <c r="H208" s="90"/>
      <c r="I208" s="91" t="s">
        <v>2572</v>
      </c>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c r="N211" s="98"/>
      <c r="O211" s="98"/>
      <c r="P211" s="99"/>
      <c r="T211" s="69"/>
    </row>
    <row r="212" spans="1:20" ht="39.9" customHeight="1">
      <c r="B212" s="293"/>
      <c r="C212" s="294"/>
      <c r="D212" s="104">
        <v>3</v>
      </c>
      <c r="E212" s="105"/>
      <c r="F212" s="90" t="s">
        <v>5</v>
      </c>
      <c r="G212" s="90"/>
      <c r="H212" s="90"/>
      <c r="I212" s="87" t="s">
        <v>2573</v>
      </c>
      <c r="J212" s="88"/>
      <c r="K212" s="88"/>
      <c r="L212" s="88"/>
      <c r="M212" s="88"/>
      <c r="N212" s="88"/>
      <c r="O212" s="88"/>
      <c r="P212" s="89"/>
    </row>
    <row r="213" spans="1:20" ht="39.9" customHeight="1">
      <c r="B213" s="293"/>
      <c r="C213" s="294"/>
      <c r="D213" s="106"/>
      <c r="E213" s="107"/>
      <c r="F213" s="90" t="s">
        <v>103</v>
      </c>
      <c r="G213" s="90"/>
      <c r="H213" s="90"/>
      <c r="I213" s="91" t="s">
        <v>2574</v>
      </c>
      <c r="J213" s="92"/>
      <c r="K213" s="92"/>
      <c r="L213" s="92"/>
      <c r="M213" s="92"/>
      <c r="N213" s="92"/>
      <c r="O213" s="93"/>
      <c r="P213" s="94"/>
    </row>
    <row r="214" spans="1:20" ht="79.5" customHeight="1">
      <c r="B214" s="293"/>
      <c r="C214" s="294"/>
      <c r="D214" s="106"/>
      <c r="E214" s="107"/>
      <c r="F214" s="90" t="s">
        <v>104</v>
      </c>
      <c r="G214" s="90"/>
      <c r="H214" s="90"/>
      <c r="I214" s="91" t="s">
        <v>2575</v>
      </c>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t="s">
        <v>2576</v>
      </c>
      <c r="J218" s="88"/>
      <c r="K218" s="88"/>
      <c r="L218" s="88"/>
      <c r="M218" s="88"/>
      <c r="N218" s="88"/>
      <c r="O218" s="88"/>
      <c r="P218" s="89"/>
    </row>
    <row r="219" spans="1:20" ht="39.9" customHeight="1">
      <c r="B219" s="293"/>
      <c r="C219" s="294"/>
      <c r="D219" s="106"/>
      <c r="E219" s="107"/>
      <c r="F219" s="90" t="s">
        <v>103</v>
      </c>
      <c r="G219" s="90"/>
      <c r="H219" s="90"/>
      <c r="I219" s="91" t="s">
        <v>2577</v>
      </c>
      <c r="J219" s="92"/>
      <c r="K219" s="92"/>
      <c r="L219" s="92"/>
      <c r="M219" s="92"/>
      <c r="N219" s="92"/>
      <c r="O219" s="93"/>
      <c r="P219" s="94"/>
    </row>
    <row r="220" spans="1:20" ht="79.5" customHeight="1">
      <c r="B220" s="293"/>
      <c r="C220" s="294"/>
      <c r="D220" s="106"/>
      <c r="E220" s="107"/>
      <c r="F220" s="90" t="s">
        <v>104</v>
      </c>
      <c r="G220" s="90"/>
      <c r="H220" s="90"/>
      <c r="I220" s="91" t="s">
        <v>2578</v>
      </c>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t="s">
        <v>2579</v>
      </c>
      <c r="J234" s="92"/>
      <c r="K234" s="92"/>
      <c r="L234" s="92"/>
      <c r="M234" s="92"/>
      <c r="N234" s="92"/>
      <c r="O234" s="93"/>
      <c r="P234" s="94"/>
    </row>
    <row r="235" spans="1:20" ht="39.9" customHeight="1">
      <c r="B235" s="293"/>
      <c r="C235" s="294"/>
      <c r="D235" s="288"/>
      <c r="E235" s="107"/>
      <c r="F235" s="90" t="s">
        <v>103</v>
      </c>
      <c r="G235" s="90"/>
      <c r="H235" s="90"/>
      <c r="I235" s="91" t="s">
        <v>2580</v>
      </c>
      <c r="J235" s="92"/>
      <c r="K235" s="92"/>
      <c r="L235" s="92"/>
      <c r="M235" s="92"/>
      <c r="N235" s="92"/>
      <c r="O235" s="93"/>
      <c r="P235" s="94"/>
    </row>
    <row r="236" spans="1:20" ht="39.9" customHeight="1">
      <c r="B236" s="293"/>
      <c r="C236" s="294"/>
      <c r="D236" s="288"/>
      <c r="E236" s="107"/>
      <c r="F236" s="193" t="s">
        <v>105</v>
      </c>
      <c r="G236" s="193"/>
      <c r="H236" s="193"/>
      <c r="I236" s="91" t="s">
        <v>2581</v>
      </c>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2556</v>
      </c>
      <c r="K262" s="81"/>
      <c r="L262" s="81"/>
      <c r="M262" s="81"/>
      <c r="N262" s="81"/>
      <c r="O262" s="82"/>
      <c r="P262" s="83"/>
      <c r="S262" s="15" t="str">
        <f>IF(J262="","未記入","")</f>
        <v/>
      </c>
    </row>
    <row r="263" spans="2:20" ht="120" customHeight="1">
      <c r="B263" s="152" t="s">
        <v>123</v>
      </c>
      <c r="C263" s="90"/>
      <c r="D263" s="90"/>
      <c r="E263" s="90"/>
      <c r="F263" s="87" t="s">
        <v>2582</v>
      </c>
      <c r="G263" s="88"/>
      <c r="H263" s="88"/>
      <c r="I263" s="88"/>
      <c r="J263" s="88"/>
      <c r="K263" s="88"/>
      <c r="L263" s="88"/>
      <c r="M263" s="88"/>
      <c r="N263" s="88"/>
      <c r="O263" s="88"/>
      <c r="P263" s="89"/>
    </row>
    <row r="264" spans="2:20" ht="60" customHeight="1">
      <c r="B264" s="152" t="s">
        <v>475</v>
      </c>
      <c r="C264" s="90"/>
      <c r="D264" s="90"/>
      <c r="E264" s="90"/>
      <c r="F264" s="87" t="s">
        <v>2583</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2584</v>
      </c>
      <c r="K265" s="102"/>
      <c r="L265" s="102"/>
      <c r="M265" s="102"/>
      <c r="N265" s="102"/>
      <c r="O265" s="102"/>
      <c r="P265" s="103"/>
    </row>
    <row r="266" spans="2:20" ht="20.100000000000001" customHeight="1">
      <c r="B266" s="248"/>
      <c r="C266" s="252"/>
      <c r="D266" s="252"/>
      <c r="E266" s="249"/>
      <c r="F266" s="232" t="s">
        <v>132</v>
      </c>
      <c r="G266" s="140"/>
      <c r="H266" s="140"/>
      <c r="I266" s="141"/>
      <c r="J266" s="82">
        <v>0.5</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2556</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2618</v>
      </c>
      <c r="K270" s="102"/>
      <c r="L270" s="102"/>
      <c r="M270" s="102"/>
      <c r="N270" s="102"/>
      <c r="O270" s="102"/>
      <c r="P270" s="103"/>
    </row>
    <row r="271" spans="2:20" ht="20.100000000000001" customHeight="1">
      <c r="B271" s="152" t="s">
        <v>127</v>
      </c>
      <c r="C271" s="90"/>
      <c r="D271" s="90"/>
      <c r="E271" s="90"/>
      <c r="F271" s="82">
        <v>10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c r="I281" s="98"/>
      <c r="J281" s="159"/>
      <c r="K281" s="81">
        <v>1</v>
      </c>
      <c r="L281" s="81"/>
      <c r="M281" s="81"/>
      <c r="N281" s="81">
        <v>0.1</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3</v>
      </c>
      <c r="F289" s="244"/>
      <c r="G289" s="244"/>
      <c r="H289" s="82"/>
      <c r="I289" s="98"/>
      <c r="J289" s="159"/>
      <c r="K289" s="81">
        <v>3</v>
      </c>
      <c r="L289" s="81"/>
      <c r="M289" s="81"/>
      <c r="N289" s="81">
        <v>1.3</v>
      </c>
      <c r="O289" s="82"/>
      <c r="P289" s="83"/>
    </row>
    <row r="290" spans="2:20" ht="20.100000000000001" customHeight="1">
      <c r="B290" s="152" t="s">
        <v>144</v>
      </c>
      <c r="C290" s="90"/>
      <c r="D290" s="90"/>
      <c r="E290" s="244">
        <f>IF(OR($H$290&lt;&gt;"",$K$290&lt;&gt;""),SUM($H$290,$K$290),"")</f>
        <v>1</v>
      </c>
      <c r="F290" s="244"/>
      <c r="G290" s="244"/>
      <c r="H290" s="82"/>
      <c r="I290" s="98"/>
      <c r="J290" s="159"/>
      <c r="K290" s="81">
        <v>1</v>
      </c>
      <c r="L290" s="81"/>
      <c r="M290" s="81"/>
      <c r="N290" s="81">
        <v>0.1</v>
      </c>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2556</v>
      </c>
      <c r="M338" s="147"/>
      <c r="N338" s="147"/>
      <c r="O338" s="147"/>
      <c r="P338" s="148"/>
    </row>
    <row r="339" spans="2:20" ht="20.100000000000001" customHeight="1">
      <c r="B339" s="135"/>
      <c r="C339" s="136"/>
      <c r="D339" s="136"/>
      <c r="E339" s="136"/>
      <c r="F339" s="137"/>
      <c r="G339" s="237" t="s">
        <v>441</v>
      </c>
      <c r="H339" s="221"/>
      <c r="I339" s="82" t="s">
        <v>2527</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2585</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2586</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2527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2527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2430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v>15</v>
      </c>
      <c r="K369" s="98"/>
      <c r="L369" s="98"/>
      <c r="M369" s="140" t="s">
        <v>444</v>
      </c>
      <c r="N369" s="140"/>
      <c r="O369" s="140"/>
      <c r="P369" s="200"/>
      <c r="S369" s="15" t="str">
        <f>IF(F367=MST!CI6,IF(J369="","未記入",""),"")</f>
        <v/>
      </c>
    </row>
    <row r="370" spans="2:20" ht="120" customHeight="1">
      <c r="B370" s="306" t="s">
        <v>196</v>
      </c>
      <c r="C370" s="90"/>
      <c r="D370" s="90" t="s">
        <v>197</v>
      </c>
      <c r="E370" s="90"/>
      <c r="F370" s="87" t="s">
        <v>2587</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2588</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251</v>
      </c>
      <c r="J375" s="81"/>
      <c r="K375" s="81"/>
      <c r="L375" s="81"/>
      <c r="M375" s="82" t="s">
        <v>253</v>
      </c>
      <c r="N375" s="98"/>
      <c r="O375" s="98"/>
      <c r="P375" s="99"/>
    </row>
    <row r="376" spans="2:20" ht="20.100000000000001" customHeight="1">
      <c r="B376" s="152"/>
      <c r="C376" s="90"/>
      <c r="D376" s="90"/>
      <c r="E376" s="232" t="s">
        <v>210</v>
      </c>
      <c r="F376" s="140"/>
      <c r="G376" s="140"/>
      <c r="H376" s="141"/>
      <c r="I376" s="82">
        <v>90</v>
      </c>
      <c r="J376" s="98"/>
      <c r="K376" s="98"/>
      <c r="L376" s="55" t="s">
        <v>480</v>
      </c>
      <c r="M376" s="82">
        <v>57</v>
      </c>
      <c r="N376" s="98"/>
      <c r="O376" s="98"/>
      <c r="P376" s="40" t="s">
        <v>480</v>
      </c>
    </row>
    <row r="377" spans="2:20" ht="20.100000000000001" customHeight="1">
      <c r="B377" s="152" t="s">
        <v>45</v>
      </c>
      <c r="C377" s="90"/>
      <c r="D377" s="90"/>
      <c r="E377" s="232" t="s">
        <v>211</v>
      </c>
      <c r="F377" s="140"/>
      <c r="G377" s="140"/>
      <c r="H377" s="141"/>
      <c r="I377" s="82">
        <v>10.935</v>
      </c>
      <c r="J377" s="98"/>
      <c r="K377" s="98"/>
      <c r="L377" s="55" t="s">
        <v>472</v>
      </c>
      <c r="M377" s="82">
        <v>12.555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2359</v>
      </c>
      <c r="J380" s="81"/>
      <c r="K380" s="81"/>
      <c r="L380" s="81"/>
      <c r="M380" s="83" t="s">
        <v>2359</v>
      </c>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v>28000</v>
      </c>
      <c r="J382" s="98"/>
      <c r="K382" s="98"/>
      <c r="L382" s="50" t="s">
        <v>481</v>
      </c>
      <c r="M382" s="82">
        <v>28000</v>
      </c>
      <c r="N382" s="98"/>
      <c r="O382" s="98"/>
      <c r="P382" s="37" t="s">
        <v>481</v>
      </c>
    </row>
    <row r="383" spans="2:20" ht="20.100000000000001" customHeight="1">
      <c r="B383" s="130" t="s">
        <v>204</v>
      </c>
      <c r="C383" s="76"/>
      <c r="D383" s="76"/>
      <c r="E383" s="76"/>
      <c r="F383" s="76"/>
      <c r="G383" s="76"/>
      <c r="H383" s="116"/>
      <c r="I383" s="82" t="s">
        <v>2589</v>
      </c>
      <c r="J383" s="98"/>
      <c r="K383" s="98"/>
      <c r="L383" s="50" t="s">
        <v>481</v>
      </c>
      <c r="M383" s="82" t="s">
        <v>2589</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25000</v>
      </c>
      <c r="J386" s="98"/>
      <c r="K386" s="98"/>
      <c r="L386" s="50" t="s">
        <v>481</v>
      </c>
      <c r="M386" s="82">
        <v>25000</v>
      </c>
      <c r="N386" s="98"/>
      <c r="O386" s="98"/>
      <c r="P386" s="37" t="s">
        <v>481</v>
      </c>
    </row>
    <row r="387" spans="2:20" ht="20.100000000000001" customHeight="1">
      <c r="B387" s="152"/>
      <c r="C387" s="374"/>
      <c r="D387" s="374"/>
      <c r="E387" s="232" t="s">
        <v>217</v>
      </c>
      <c r="F387" s="140"/>
      <c r="G387" s="140"/>
      <c r="H387" s="141"/>
      <c r="I387" s="82">
        <v>16000</v>
      </c>
      <c r="J387" s="98"/>
      <c r="K387" s="98"/>
      <c r="L387" s="50" t="s">
        <v>481</v>
      </c>
      <c r="M387" s="82">
        <v>16000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21000</v>
      </c>
      <c r="J389" s="98"/>
      <c r="K389" s="98"/>
      <c r="L389" s="50" t="s">
        <v>481</v>
      </c>
      <c r="M389" s="82">
        <v>21000</v>
      </c>
      <c r="N389" s="98"/>
      <c r="O389" s="98"/>
      <c r="P389" s="37" t="s">
        <v>481</v>
      </c>
    </row>
    <row r="390" spans="2:20" ht="20.100000000000001" customHeight="1">
      <c r="B390" s="152"/>
      <c r="C390" s="374"/>
      <c r="D390" s="374"/>
      <c r="E390" s="232" t="s">
        <v>71</v>
      </c>
      <c r="F390" s="140"/>
      <c r="G390" s="140"/>
      <c r="H390" s="141"/>
      <c r="I390" s="82">
        <v>10000</v>
      </c>
      <c r="J390" s="98"/>
      <c r="K390" s="98"/>
      <c r="L390" s="50" t="s">
        <v>481</v>
      </c>
      <c r="M390" s="82">
        <v>10000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2590</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1</v>
      </c>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2591</v>
      </c>
      <c r="H400" s="88"/>
      <c r="I400" s="88"/>
      <c r="J400" s="88"/>
      <c r="K400" s="88"/>
      <c r="L400" s="88"/>
      <c r="M400" s="88"/>
      <c r="N400" s="88"/>
      <c r="O400" s="88"/>
      <c r="P400" s="89"/>
    </row>
    <row r="401" spans="2:20" ht="120" customHeight="1">
      <c r="B401" s="139" t="s">
        <v>216</v>
      </c>
      <c r="C401" s="140"/>
      <c r="D401" s="140"/>
      <c r="E401" s="140"/>
      <c r="F401" s="141"/>
      <c r="G401" s="87" t="s">
        <v>2592</v>
      </c>
      <c r="H401" s="88"/>
      <c r="I401" s="88"/>
      <c r="J401" s="88"/>
      <c r="K401" s="88"/>
      <c r="L401" s="88"/>
      <c r="M401" s="88"/>
      <c r="N401" s="88"/>
      <c r="O401" s="88"/>
      <c r="P401" s="89"/>
    </row>
    <row r="402" spans="2:20" ht="120" customHeight="1">
      <c r="B402" s="139" t="s">
        <v>219</v>
      </c>
      <c r="C402" s="140"/>
      <c r="D402" s="140"/>
      <c r="E402" s="140"/>
      <c r="F402" s="141"/>
      <c r="G402" s="87" t="s">
        <v>2593</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2594</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1</v>
      </c>
      <c r="I430" s="147"/>
      <c r="J430" s="147"/>
      <c r="K430" s="147"/>
      <c r="L430" s="147"/>
      <c r="M430" s="147"/>
      <c r="N430" s="147"/>
      <c r="O430" s="147"/>
      <c r="P430" s="49" t="s">
        <v>477</v>
      </c>
    </row>
    <row r="431" spans="1:20" ht="20.100000000000001" customHeight="1">
      <c r="B431" s="131"/>
      <c r="C431" s="119"/>
      <c r="D431" s="90" t="s">
        <v>245</v>
      </c>
      <c r="E431" s="90"/>
      <c r="F431" s="90"/>
      <c r="G431" s="90"/>
      <c r="H431" s="82">
        <v>9</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v>4</v>
      </c>
      <c r="I434" s="98"/>
      <c r="J434" s="98"/>
      <c r="K434" s="98"/>
      <c r="L434" s="98"/>
      <c r="M434" s="98"/>
      <c r="N434" s="98"/>
      <c r="O434" s="98"/>
      <c r="P434" s="37" t="s">
        <v>479</v>
      </c>
    </row>
    <row r="435" spans="2:16" ht="20.100000000000001" customHeight="1">
      <c r="B435" s="152"/>
      <c r="C435" s="90"/>
      <c r="D435" s="90" t="s">
        <v>249</v>
      </c>
      <c r="E435" s="90"/>
      <c r="F435" s="90"/>
      <c r="G435" s="90"/>
      <c r="H435" s="82">
        <v>5</v>
      </c>
      <c r="I435" s="98"/>
      <c r="J435" s="98"/>
      <c r="K435" s="98"/>
      <c r="L435" s="98"/>
      <c r="M435" s="98"/>
      <c r="N435" s="98"/>
      <c r="O435" s="98"/>
      <c r="P435" s="37" t="s">
        <v>479</v>
      </c>
    </row>
    <row r="436" spans="2:16" ht="20.100000000000001" customHeight="1">
      <c r="B436" s="396" t="s">
        <v>242</v>
      </c>
      <c r="C436" s="397"/>
      <c r="D436" s="90" t="s">
        <v>250</v>
      </c>
      <c r="E436" s="90"/>
      <c r="F436" s="90"/>
      <c r="G436" s="90"/>
      <c r="H436" s="82">
        <v>3</v>
      </c>
      <c r="I436" s="98"/>
      <c r="J436" s="98"/>
      <c r="K436" s="98"/>
      <c r="L436" s="98"/>
      <c r="M436" s="98"/>
      <c r="N436" s="98"/>
      <c r="O436" s="98"/>
      <c r="P436" s="37" t="s">
        <v>479</v>
      </c>
    </row>
    <row r="437" spans="2:16" ht="20.100000000000001" customHeight="1">
      <c r="B437" s="398"/>
      <c r="C437" s="399"/>
      <c r="D437" s="90" t="s">
        <v>251</v>
      </c>
      <c r="E437" s="90"/>
      <c r="F437" s="90"/>
      <c r="G437" s="90"/>
      <c r="H437" s="82">
        <v>4</v>
      </c>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2</v>
      </c>
      <c r="I439" s="98"/>
      <c r="J439" s="98"/>
      <c r="K439" s="98"/>
      <c r="L439" s="98"/>
      <c r="M439" s="98"/>
      <c r="N439" s="98"/>
      <c r="O439" s="98"/>
      <c r="P439" s="37" t="s">
        <v>479</v>
      </c>
    </row>
    <row r="440" spans="2:16" ht="20.100000000000001" customHeight="1">
      <c r="B440" s="398"/>
      <c r="C440" s="399"/>
      <c r="D440" s="90" t="s">
        <v>254</v>
      </c>
      <c r="E440" s="90"/>
      <c r="F440" s="90"/>
      <c r="G440" s="90"/>
      <c r="H440" s="82"/>
      <c r="I440" s="98"/>
      <c r="J440" s="98"/>
      <c r="K440" s="98"/>
      <c r="L440" s="98"/>
      <c r="M440" s="98"/>
      <c r="N440" s="98"/>
      <c r="O440" s="98"/>
      <c r="P440" s="37" t="s">
        <v>479</v>
      </c>
    </row>
    <row r="441" spans="2:16" ht="20.100000000000001" customHeight="1">
      <c r="B441" s="398"/>
      <c r="C441" s="399"/>
      <c r="D441" s="90" t="s">
        <v>255</v>
      </c>
      <c r="E441" s="90"/>
      <c r="F441" s="90"/>
      <c r="G441" s="90"/>
      <c r="H441" s="82"/>
      <c r="I441" s="98"/>
      <c r="J441" s="98"/>
      <c r="K441" s="98"/>
      <c r="L441" s="98"/>
      <c r="M441" s="98"/>
      <c r="N441" s="98"/>
      <c r="O441" s="98"/>
      <c r="P441" s="37" t="s">
        <v>479</v>
      </c>
    </row>
    <row r="442" spans="2:16" ht="20.100000000000001" customHeight="1">
      <c r="B442" s="398"/>
      <c r="C442" s="399"/>
      <c r="D442" s="90" t="s">
        <v>256</v>
      </c>
      <c r="E442" s="90"/>
      <c r="F442" s="90"/>
      <c r="G442" s="90"/>
      <c r="H442" s="82"/>
      <c r="I442" s="98"/>
      <c r="J442" s="98"/>
      <c r="K442" s="98"/>
      <c r="L442" s="98"/>
      <c r="M442" s="98"/>
      <c r="N442" s="98"/>
      <c r="O442" s="98"/>
      <c r="P442" s="37" t="s">
        <v>479</v>
      </c>
    </row>
    <row r="443" spans="2:16" ht="20.100000000000001" customHeight="1">
      <c r="B443" s="400"/>
      <c r="C443" s="401"/>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v>4</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81</v>
      </c>
      <c r="I452" s="147"/>
      <c r="J452" s="147"/>
      <c r="K452" s="147"/>
      <c r="L452" s="147"/>
      <c r="M452" s="147"/>
      <c r="N452" s="147"/>
      <c r="O452" s="147"/>
      <c r="P452" s="49" t="s">
        <v>485</v>
      </c>
    </row>
    <row r="453" spans="2:20" ht="20.100000000000001" customHeight="1">
      <c r="B453" s="152" t="s">
        <v>266</v>
      </c>
      <c r="C453" s="90"/>
      <c r="D453" s="90"/>
      <c r="E453" s="90"/>
      <c r="F453" s="90"/>
      <c r="G453" s="90"/>
      <c r="H453" s="82">
        <v>10</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1</v>
      </c>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2</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2595</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 customHeight="1">
      <c r="B474" s="407"/>
      <c r="C474" s="232" t="s">
        <v>279</v>
      </c>
      <c r="D474" s="140"/>
      <c r="E474" s="140"/>
      <c r="F474" s="140"/>
      <c r="G474" s="141"/>
      <c r="H474" s="87" t="s">
        <v>2596</v>
      </c>
      <c r="I474" s="88"/>
      <c r="J474" s="88"/>
      <c r="K474" s="88"/>
      <c r="L474" s="88"/>
      <c r="M474" s="88"/>
      <c r="N474" s="88"/>
      <c r="O474" s="88"/>
      <c r="P474" s="89"/>
    </row>
    <row r="475" spans="1:20" ht="20.100000000000001" customHeight="1">
      <c r="B475" s="408"/>
      <c r="C475" s="232" t="s">
        <v>14</v>
      </c>
      <c r="D475" s="140"/>
      <c r="E475" s="140"/>
      <c r="F475" s="140"/>
      <c r="G475" s="141"/>
      <c r="H475" s="228" t="s">
        <v>2597</v>
      </c>
      <c r="I475" s="229"/>
      <c r="J475" s="35" t="s">
        <v>469</v>
      </c>
      <c r="K475" s="229" t="s">
        <v>2598</v>
      </c>
      <c r="L475" s="229"/>
      <c r="M475" s="35" t="s">
        <v>469</v>
      </c>
      <c r="N475" s="229" t="s">
        <v>2599</v>
      </c>
      <c r="O475" s="229"/>
      <c r="P475" s="230"/>
    </row>
    <row r="476" spans="1:20" ht="20.100000000000001" customHeight="1">
      <c r="B476" s="408"/>
      <c r="C476" s="78" t="s">
        <v>280</v>
      </c>
      <c r="D476" s="79"/>
      <c r="E476" s="80"/>
      <c r="F476" s="245" t="s">
        <v>281</v>
      </c>
      <c r="G476" s="247"/>
      <c r="H476" s="23">
        <v>8</v>
      </c>
      <c r="I476" s="35" t="s">
        <v>486</v>
      </c>
      <c r="J476" s="24">
        <v>30</v>
      </c>
      <c r="K476" s="35" t="s">
        <v>487</v>
      </c>
      <c r="L476" s="56" t="s">
        <v>435</v>
      </c>
      <c r="M476" s="24">
        <v>17</v>
      </c>
      <c r="N476" s="35" t="s">
        <v>486</v>
      </c>
      <c r="O476" s="24">
        <v>30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 customHeight="1">
      <c r="B479" s="408"/>
      <c r="C479" s="232" t="s">
        <v>284</v>
      </c>
      <c r="D479" s="140"/>
      <c r="E479" s="140"/>
      <c r="F479" s="140"/>
      <c r="G479" s="141"/>
      <c r="H479" s="87" t="s">
        <v>2600</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 customHeight="1">
      <c r="B481" s="419"/>
      <c r="C481" s="232" t="s">
        <v>279</v>
      </c>
      <c r="D481" s="140"/>
      <c r="E481" s="140"/>
      <c r="F481" s="140"/>
      <c r="G481" s="141"/>
      <c r="H481" s="87" t="s">
        <v>2601</v>
      </c>
      <c r="I481" s="88"/>
      <c r="J481" s="88"/>
      <c r="K481" s="88"/>
      <c r="L481" s="88"/>
      <c r="M481" s="88"/>
      <c r="N481" s="88"/>
      <c r="O481" s="88"/>
      <c r="P481" s="89"/>
    </row>
    <row r="482" spans="2:16" ht="20.100000000000001" customHeight="1">
      <c r="B482" s="419"/>
      <c r="C482" s="232" t="s">
        <v>14</v>
      </c>
      <c r="D482" s="140"/>
      <c r="E482" s="140"/>
      <c r="F482" s="140"/>
      <c r="G482" s="141"/>
      <c r="H482" s="228" t="s">
        <v>2534</v>
      </c>
      <c r="I482" s="229"/>
      <c r="J482" s="35" t="s">
        <v>469</v>
      </c>
      <c r="K482" s="229" t="s">
        <v>2602</v>
      </c>
      <c r="L482" s="229"/>
      <c r="M482" s="35" t="s">
        <v>469</v>
      </c>
      <c r="N482" s="229" t="s">
        <v>2603</v>
      </c>
      <c r="O482" s="229"/>
      <c r="P482" s="230"/>
    </row>
    <row r="483" spans="2:16" ht="20.100000000000001" customHeight="1">
      <c r="B483" s="419"/>
      <c r="C483" s="237" t="s">
        <v>280</v>
      </c>
      <c r="D483" s="220"/>
      <c r="E483" s="221"/>
      <c r="F483" s="245" t="s">
        <v>281</v>
      </c>
      <c r="G483" s="247"/>
      <c r="H483" s="23">
        <v>8</v>
      </c>
      <c r="I483" s="35" t="s">
        <v>486</v>
      </c>
      <c r="J483" s="24">
        <v>45</v>
      </c>
      <c r="K483" s="35" t="s">
        <v>487</v>
      </c>
      <c r="L483" s="56" t="s">
        <v>435</v>
      </c>
      <c r="M483" s="24">
        <v>17</v>
      </c>
      <c r="N483" s="35" t="s">
        <v>486</v>
      </c>
      <c r="O483" s="24">
        <v>15</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19"/>
      <c r="C486" s="75" t="s">
        <v>284</v>
      </c>
      <c r="D486" s="76"/>
      <c r="E486" s="76"/>
      <c r="F486" s="76"/>
      <c r="G486" s="116"/>
      <c r="H486" s="87" t="s">
        <v>2604</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2605</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2527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2527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2556</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2556</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2527</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2556</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2556</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2556</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2556</v>
      </c>
      <c r="M560" s="98"/>
      <c r="N560" s="98"/>
      <c r="O560" s="98"/>
      <c r="P560" s="99"/>
      <c r="Q560" s="2"/>
      <c r="R560" s="2"/>
      <c r="S560" s="15" t="str">
        <f t="shared" si="4"/>
        <v/>
      </c>
      <c r="T560" s="69"/>
      <c r="U560" s="2"/>
      <c r="V560" s="2"/>
    </row>
    <row r="561" spans="2:20" ht="20.100000000000001" customHeight="1">
      <c r="B561" s="306" t="s">
        <v>296</v>
      </c>
      <c r="C561" s="90"/>
      <c r="D561" s="90"/>
      <c r="E561" s="90"/>
      <c r="F561" s="82" t="s">
        <v>2556</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t="s">
        <v>2608</v>
      </c>
      <c r="K563" s="102"/>
      <c r="L563" s="102"/>
      <c r="M563" s="102"/>
      <c r="N563" s="102"/>
      <c r="O563" s="102"/>
      <c r="P563" s="103"/>
    </row>
    <row r="564" spans="2:20" ht="27.75" customHeight="1">
      <c r="B564" s="219" t="s">
        <v>297</v>
      </c>
      <c r="C564" s="220"/>
      <c r="D564" s="220"/>
      <c r="E564" s="221"/>
      <c r="F564" s="389" t="s">
        <v>2556</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2527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R49" sqref="R4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2609</v>
      </c>
      <c r="K4" s="492"/>
      <c r="L4" s="492"/>
      <c r="M4" s="491" t="s">
        <v>2610</v>
      </c>
      <c r="N4" s="492"/>
      <c r="O4" s="492"/>
      <c r="P4" s="492"/>
      <c r="Q4" s="492"/>
      <c r="R4" s="65"/>
      <c r="S4" s="25"/>
      <c r="T4" s="12"/>
    </row>
    <row r="5" spans="1:23" ht="50.1" customHeight="1">
      <c r="B5" s="509"/>
      <c r="C5" s="500" t="s">
        <v>308</v>
      </c>
      <c r="D5" s="500"/>
      <c r="E5" s="500"/>
      <c r="F5" s="500"/>
      <c r="G5" s="500"/>
      <c r="H5" s="498" t="s">
        <v>2360</v>
      </c>
      <c r="I5" s="499"/>
      <c r="J5" s="491"/>
      <c r="K5" s="492"/>
      <c r="L5" s="492"/>
      <c r="M5" s="491"/>
      <c r="N5" s="492"/>
      <c r="O5" s="492"/>
      <c r="P5" s="492"/>
      <c r="Q5" s="492"/>
      <c r="R5" s="65"/>
      <c r="S5" s="25"/>
    </row>
    <row r="6" spans="1:23" ht="50.1" customHeight="1">
      <c r="B6" s="509"/>
      <c r="C6" s="500" t="s">
        <v>309</v>
      </c>
      <c r="D6" s="500"/>
      <c r="E6" s="500"/>
      <c r="F6" s="500"/>
      <c r="G6" s="500"/>
      <c r="H6" s="498" t="s">
        <v>2360</v>
      </c>
      <c r="I6" s="499"/>
      <c r="J6" s="491"/>
      <c r="K6" s="492"/>
      <c r="L6" s="492"/>
      <c r="M6" s="491"/>
      <c r="N6" s="492"/>
      <c r="O6" s="492"/>
      <c r="P6" s="492"/>
      <c r="Q6" s="492"/>
      <c r="R6" s="65"/>
      <c r="S6" s="25"/>
    </row>
    <row r="7" spans="1:23" ht="50.1" customHeight="1">
      <c r="B7" s="509"/>
      <c r="C7" s="500" t="s">
        <v>310</v>
      </c>
      <c r="D7" s="500"/>
      <c r="E7" s="500"/>
      <c r="F7" s="500"/>
      <c r="G7" s="500"/>
      <c r="H7" s="498" t="s">
        <v>2360</v>
      </c>
      <c r="I7" s="499"/>
      <c r="J7" s="491"/>
      <c r="K7" s="492"/>
      <c r="L7" s="492"/>
      <c r="M7" s="491"/>
      <c r="N7" s="492"/>
      <c r="O7" s="492"/>
      <c r="P7" s="492"/>
      <c r="Q7" s="492"/>
      <c r="R7" s="65"/>
      <c r="S7" s="25"/>
    </row>
    <row r="8" spans="1:23" ht="50.1" customHeight="1">
      <c r="B8" s="509"/>
      <c r="C8" s="500" t="s">
        <v>311</v>
      </c>
      <c r="D8" s="500"/>
      <c r="E8" s="500"/>
      <c r="F8" s="500"/>
      <c r="G8" s="500"/>
      <c r="H8" s="498" t="s">
        <v>2360</v>
      </c>
      <c r="I8" s="499"/>
      <c r="J8" s="491"/>
      <c r="K8" s="492"/>
      <c r="L8" s="492"/>
      <c r="M8" s="491"/>
      <c r="N8" s="492"/>
      <c r="O8" s="492"/>
      <c r="P8" s="492"/>
      <c r="Q8" s="492"/>
      <c r="R8" s="65"/>
      <c r="S8" s="25"/>
    </row>
    <row r="9" spans="1:23" ht="50.1" customHeight="1">
      <c r="B9" s="509"/>
      <c r="C9" s="500" t="s">
        <v>312</v>
      </c>
      <c r="D9" s="500"/>
      <c r="E9" s="500"/>
      <c r="F9" s="500"/>
      <c r="G9" s="500"/>
      <c r="H9" s="498" t="s">
        <v>2360</v>
      </c>
      <c r="I9" s="499"/>
      <c r="J9" s="491"/>
      <c r="K9" s="492"/>
      <c r="L9" s="492"/>
      <c r="M9" s="491"/>
      <c r="N9" s="492"/>
      <c r="O9" s="492"/>
      <c r="P9" s="492"/>
      <c r="Q9" s="492"/>
      <c r="R9" s="65"/>
      <c r="S9" s="25"/>
    </row>
    <row r="10" spans="1:23" ht="50.1" customHeight="1">
      <c r="B10" s="509"/>
      <c r="C10" s="500" t="s">
        <v>313</v>
      </c>
      <c r="D10" s="500"/>
      <c r="E10" s="500"/>
      <c r="F10" s="500"/>
      <c r="G10" s="500"/>
      <c r="H10" s="498" t="s">
        <v>2360</v>
      </c>
      <c r="I10" s="499"/>
      <c r="J10" s="491"/>
      <c r="K10" s="492"/>
      <c r="L10" s="492"/>
      <c r="M10" s="491"/>
      <c r="N10" s="492"/>
      <c r="O10" s="492"/>
      <c r="P10" s="492"/>
      <c r="Q10" s="492"/>
      <c r="R10" s="65"/>
      <c r="S10" s="25"/>
    </row>
    <row r="11" spans="1:23" ht="50.1" customHeight="1">
      <c r="B11" s="509"/>
      <c r="C11" s="500" t="s">
        <v>314</v>
      </c>
      <c r="D11" s="500"/>
      <c r="E11" s="500"/>
      <c r="F11" s="500"/>
      <c r="G11" s="500"/>
      <c r="H11" s="498" t="s">
        <v>2360</v>
      </c>
      <c r="I11" s="499"/>
      <c r="J11" s="491"/>
      <c r="K11" s="492"/>
      <c r="L11" s="492"/>
      <c r="M11" s="491"/>
      <c r="N11" s="492"/>
      <c r="O11" s="492"/>
      <c r="P11" s="492"/>
      <c r="Q11" s="492"/>
      <c r="R11" s="65"/>
      <c r="S11" s="25"/>
    </row>
    <row r="12" spans="1:23" ht="50.1" customHeight="1">
      <c r="B12" s="509"/>
      <c r="C12" s="500" t="s">
        <v>315</v>
      </c>
      <c r="D12" s="500"/>
      <c r="E12" s="500"/>
      <c r="F12" s="500"/>
      <c r="G12" s="500"/>
      <c r="H12" s="498" t="s">
        <v>2360</v>
      </c>
      <c r="I12" s="499"/>
      <c r="J12" s="491"/>
      <c r="K12" s="492"/>
      <c r="L12" s="492"/>
      <c r="M12" s="491"/>
      <c r="N12" s="492"/>
      <c r="O12" s="492"/>
      <c r="P12" s="492"/>
      <c r="Q12" s="492"/>
      <c r="R12" s="65"/>
      <c r="S12" s="25"/>
    </row>
    <row r="13" spans="1:23" ht="50.1" customHeight="1">
      <c r="B13" s="509"/>
      <c r="C13" s="500" t="s">
        <v>316</v>
      </c>
      <c r="D13" s="500"/>
      <c r="E13" s="500"/>
      <c r="F13" s="500"/>
      <c r="G13" s="500"/>
      <c r="H13" s="498" t="s">
        <v>2360</v>
      </c>
      <c r="I13" s="499"/>
      <c r="J13" s="491"/>
      <c r="K13" s="492"/>
      <c r="L13" s="492"/>
      <c r="M13" s="491"/>
      <c r="N13" s="492"/>
      <c r="O13" s="492"/>
      <c r="P13" s="492"/>
      <c r="Q13" s="492"/>
      <c r="R13" s="65"/>
      <c r="S13" s="25"/>
    </row>
    <row r="14" spans="1:23" ht="50.1" customHeight="1">
      <c r="B14" s="509"/>
      <c r="C14" s="500" t="s">
        <v>317</v>
      </c>
      <c r="D14" s="500"/>
      <c r="E14" s="500"/>
      <c r="F14" s="500"/>
      <c r="G14" s="500"/>
      <c r="H14" s="498" t="s">
        <v>2360</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2360</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2360</v>
      </c>
      <c r="I17" s="499"/>
      <c r="J17" s="491"/>
      <c r="K17" s="492"/>
      <c r="L17" s="492"/>
      <c r="M17" s="491"/>
      <c r="N17" s="492"/>
      <c r="O17" s="492"/>
      <c r="P17" s="492"/>
      <c r="Q17" s="492"/>
      <c r="R17" s="65"/>
      <c r="S17" s="25"/>
    </row>
    <row r="18" spans="2:19" ht="50.1" customHeight="1">
      <c r="B18" s="59"/>
      <c r="C18" s="500" t="s">
        <v>341</v>
      </c>
      <c r="D18" s="500"/>
      <c r="E18" s="500"/>
      <c r="F18" s="500"/>
      <c r="G18" s="500"/>
      <c r="H18" s="498" t="s">
        <v>2360</v>
      </c>
      <c r="I18" s="499"/>
      <c r="J18" s="491"/>
      <c r="K18" s="492"/>
      <c r="L18" s="492"/>
      <c r="M18" s="491"/>
      <c r="N18" s="492"/>
      <c r="O18" s="492"/>
      <c r="P18" s="492"/>
      <c r="Q18" s="492"/>
      <c r="R18" s="65"/>
      <c r="S18" s="25"/>
    </row>
    <row r="19" spans="2:19" ht="50.1" customHeight="1">
      <c r="B19" s="59"/>
      <c r="C19" s="504" t="s">
        <v>406</v>
      </c>
      <c r="D19" s="505"/>
      <c r="E19" s="505"/>
      <c r="F19" s="505"/>
      <c r="G19" s="506"/>
      <c r="H19" s="498" t="s">
        <v>2359</v>
      </c>
      <c r="I19" s="499"/>
      <c r="J19" s="491" t="s">
        <v>2611</v>
      </c>
      <c r="K19" s="492"/>
      <c r="L19" s="492"/>
      <c r="M19" s="491" t="s">
        <v>2612</v>
      </c>
      <c r="N19" s="492"/>
      <c r="O19" s="492"/>
      <c r="P19" s="492"/>
      <c r="Q19" s="492"/>
      <c r="R19" s="65" t="s">
        <v>2565</v>
      </c>
      <c r="S19" s="25"/>
    </row>
    <row r="20" spans="2:19" ht="50.1" customHeight="1">
      <c r="B20" s="59"/>
      <c r="C20" s="500" t="s">
        <v>334</v>
      </c>
      <c r="D20" s="500"/>
      <c r="E20" s="500"/>
      <c r="F20" s="500"/>
      <c r="G20" s="500"/>
      <c r="H20" s="498" t="s">
        <v>2360</v>
      </c>
      <c r="I20" s="499"/>
      <c r="J20" s="491"/>
      <c r="K20" s="492"/>
      <c r="L20" s="492"/>
      <c r="M20" s="491"/>
      <c r="N20" s="492"/>
      <c r="O20" s="492"/>
      <c r="P20" s="492"/>
      <c r="Q20" s="492"/>
      <c r="R20" s="65"/>
      <c r="S20" s="25"/>
    </row>
    <row r="21" spans="2:19" ht="50.1" customHeight="1">
      <c r="B21" s="59"/>
      <c r="C21" s="500" t="s">
        <v>338</v>
      </c>
      <c r="D21" s="500"/>
      <c r="E21" s="500"/>
      <c r="F21" s="500"/>
      <c r="G21" s="500"/>
      <c r="H21" s="498" t="s">
        <v>2360</v>
      </c>
      <c r="I21" s="499"/>
      <c r="J21" s="491"/>
      <c r="K21" s="492"/>
      <c r="L21" s="492"/>
      <c r="M21" s="491"/>
      <c r="N21" s="492"/>
      <c r="O21" s="492"/>
      <c r="P21" s="492"/>
      <c r="Q21" s="492"/>
      <c r="R21" s="65"/>
      <c r="S21" s="25"/>
    </row>
    <row r="22" spans="2:19" ht="50.1" customHeight="1">
      <c r="B22" s="59"/>
      <c r="C22" s="500" t="s">
        <v>337</v>
      </c>
      <c r="D22" s="500"/>
      <c r="E22" s="500"/>
      <c r="F22" s="500"/>
      <c r="G22" s="500"/>
      <c r="H22" s="498" t="s">
        <v>2360</v>
      </c>
      <c r="I22" s="499"/>
      <c r="J22" s="491"/>
      <c r="K22" s="492"/>
      <c r="L22" s="492"/>
      <c r="M22" s="491"/>
      <c r="N22" s="492"/>
      <c r="O22" s="492"/>
      <c r="P22" s="492"/>
      <c r="Q22" s="492"/>
      <c r="R22" s="65"/>
      <c r="S22" s="25"/>
    </row>
    <row r="23" spans="2:19" ht="50.1" customHeight="1">
      <c r="B23" s="59"/>
      <c r="C23" s="500" t="s">
        <v>342</v>
      </c>
      <c r="D23" s="500"/>
      <c r="E23" s="500"/>
      <c r="F23" s="500"/>
      <c r="G23" s="500"/>
      <c r="H23" s="498" t="s">
        <v>2360</v>
      </c>
      <c r="I23" s="499"/>
      <c r="J23" s="491"/>
      <c r="K23" s="492"/>
      <c r="L23" s="492"/>
      <c r="M23" s="491"/>
      <c r="N23" s="492"/>
      <c r="O23" s="492"/>
      <c r="P23" s="492"/>
      <c r="Q23" s="492"/>
      <c r="R23" s="65"/>
      <c r="S23" s="25"/>
    </row>
    <row r="24" spans="2:19" ht="50.1" customHeight="1">
      <c r="B24" s="59"/>
      <c r="C24" s="500" t="s">
        <v>395</v>
      </c>
      <c r="D24" s="500"/>
      <c r="E24" s="500"/>
      <c r="F24" s="500"/>
      <c r="G24" s="500"/>
      <c r="H24" s="498" t="s">
        <v>2360</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2360</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t="s">
        <v>2613</v>
      </c>
      <c r="K26" s="515"/>
      <c r="L26" s="515"/>
      <c r="M26" s="514" t="s">
        <v>2614</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2360</v>
      </c>
      <c r="I28" s="499"/>
      <c r="J28" s="491"/>
      <c r="K28" s="492"/>
      <c r="L28" s="492"/>
      <c r="M28" s="491"/>
      <c r="N28" s="492"/>
      <c r="O28" s="492"/>
      <c r="P28" s="492"/>
      <c r="Q28" s="492"/>
      <c r="R28" s="65"/>
      <c r="S28" s="25"/>
    </row>
    <row r="29" spans="2:19" ht="50.1" customHeight="1">
      <c r="B29" s="59"/>
      <c r="C29" s="500" t="s">
        <v>323</v>
      </c>
      <c r="D29" s="500"/>
      <c r="E29" s="500"/>
      <c r="F29" s="500"/>
      <c r="G29" s="500"/>
      <c r="H29" s="498" t="s">
        <v>2360</v>
      </c>
      <c r="I29" s="499"/>
      <c r="J29" s="491"/>
      <c r="K29" s="492"/>
      <c r="L29" s="492"/>
      <c r="M29" s="491"/>
      <c r="N29" s="492"/>
      <c r="O29" s="492"/>
      <c r="P29" s="492"/>
      <c r="Q29" s="492"/>
      <c r="R29" s="65"/>
      <c r="S29" s="25"/>
    </row>
    <row r="30" spans="2:19" ht="50.1" customHeight="1">
      <c r="B30" s="59"/>
      <c r="C30" s="500" t="s">
        <v>324</v>
      </c>
      <c r="D30" s="500"/>
      <c r="E30" s="500"/>
      <c r="F30" s="500"/>
      <c r="G30" s="500"/>
      <c r="H30" s="498" t="s">
        <v>2360</v>
      </c>
      <c r="I30" s="499"/>
      <c r="J30" s="491"/>
      <c r="K30" s="492"/>
      <c r="L30" s="492"/>
      <c r="M30" s="491"/>
      <c r="N30" s="492"/>
      <c r="O30" s="492"/>
      <c r="P30" s="492"/>
      <c r="Q30" s="492"/>
      <c r="R30" s="65"/>
      <c r="S30" s="25"/>
    </row>
    <row r="31" spans="2:19" ht="50.1" customHeight="1">
      <c r="B31" s="59"/>
      <c r="C31" s="500" t="s">
        <v>325</v>
      </c>
      <c r="D31" s="500"/>
      <c r="E31" s="500"/>
      <c r="F31" s="500"/>
      <c r="G31" s="500"/>
      <c r="H31" s="498" t="s">
        <v>2360</v>
      </c>
      <c r="I31" s="499"/>
      <c r="J31" s="491"/>
      <c r="K31" s="492"/>
      <c r="L31" s="492"/>
      <c r="M31" s="491"/>
      <c r="N31" s="492"/>
      <c r="O31" s="492"/>
      <c r="P31" s="492"/>
      <c r="Q31" s="492"/>
      <c r="R31" s="65"/>
      <c r="S31" s="25"/>
    </row>
    <row r="32" spans="2:19" ht="50.1" customHeight="1">
      <c r="B32" s="59"/>
      <c r="C32" s="500" t="s">
        <v>326</v>
      </c>
      <c r="D32" s="500"/>
      <c r="E32" s="500"/>
      <c r="F32" s="500"/>
      <c r="G32" s="500"/>
      <c r="H32" s="498" t="s">
        <v>2360</v>
      </c>
      <c r="I32" s="499"/>
      <c r="J32" s="491"/>
      <c r="K32" s="492"/>
      <c r="L32" s="492"/>
      <c r="M32" s="491"/>
      <c r="N32" s="492"/>
      <c r="O32" s="492"/>
      <c r="P32" s="492"/>
      <c r="Q32" s="492"/>
      <c r="R32" s="65"/>
      <c r="S32" s="25"/>
    </row>
    <row r="33" spans="2:19" ht="50.1" customHeight="1">
      <c r="B33" s="59"/>
      <c r="C33" s="500" t="s">
        <v>327</v>
      </c>
      <c r="D33" s="500"/>
      <c r="E33" s="500"/>
      <c r="F33" s="500"/>
      <c r="G33" s="500"/>
      <c r="H33" s="498" t="s">
        <v>2360</v>
      </c>
      <c r="I33" s="499"/>
      <c r="J33" s="491"/>
      <c r="K33" s="492"/>
      <c r="L33" s="492"/>
      <c r="M33" s="491"/>
      <c r="N33" s="492"/>
      <c r="O33" s="492"/>
      <c r="P33" s="492"/>
      <c r="Q33" s="492"/>
      <c r="R33" s="65"/>
      <c r="S33" s="25"/>
    </row>
    <row r="34" spans="2:19" ht="50.1" customHeight="1">
      <c r="B34" s="59"/>
      <c r="C34" s="500" t="s">
        <v>328</v>
      </c>
      <c r="D34" s="500"/>
      <c r="E34" s="500"/>
      <c r="F34" s="500"/>
      <c r="G34" s="500"/>
      <c r="H34" s="498" t="s">
        <v>2360</v>
      </c>
      <c r="I34" s="499"/>
      <c r="J34" s="491"/>
      <c r="K34" s="492"/>
      <c r="L34" s="492"/>
      <c r="M34" s="491"/>
      <c r="N34" s="492"/>
      <c r="O34" s="492"/>
      <c r="P34" s="492"/>
      <c r="Q34" s="492"/>
      <c r="R34" s="65"/>
      <c r="S34" s="25"/>
    </row>
    <row r="35" spans="2:19" ht="50.1" customHeight="1">
      <c r="B35" s="59"/>
      <c r="C35" s="500" t="s">
        <v>329</v>
      </c>
      <c r="D35" s="500"/>
      <c r="E35" s="500"/>
      <c r="F35" s="500"/>
      <c r="G35" s="500"/>
      <c r="H35" s="498" t="s">
        <v>2360</v>
      </c>
      <c r="I35" s="499"/>
      <c r="J35" s="491"/>
      <c r="K35" s="492"/>
      <c r="L35" s="492"/>
      <c r="M35" s="491"/>
      <c r="N35" s="492"/>
      <c r="O35" s="492"/>
      <c r="P35" s="492"/>
      <c r="Q35" s="492"/>
      <c r="R35" s="65"/>
      <c r="S35" s="25"/>
    </row>
    <row r="36" spans="2:19" ht="50.1" customHeight="1">
      <c r="B36" s="59"/>
      <c r="C36" s="500" t="s">
        <v>331</v>
      </c>
      <c r="D36" s="500"/>
      <c r="E36" s="500"/>
      <c r="F36" s="500"/>
      <c r="G36" s="500"/>
      <c r="H36" s="498" t="s">
        <v>2360</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2360</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2360</v>
      </c>
      <c r="I39" s="499"/>
      <c r="J39" s="491"/>
      <c r="K39" s="492"/>
      <c r="L39" s="492"/>
      <c r="M39" s="491"/>
      <c r="N39" s="492"/>
      <c r="O39" s="492"/>
      <c r="P39" s="492"/>
      <c r="Q39" s="492"/>
      <c r="R39" s="65"/>
      <c r="S39" s="25"/>
    </row>
    <row r="40" spans="2:19" ht="50.1" customHeight="1">
      <c r="B40" s="516"/>
      <c r="C40" s="500" t="s">
        <v>335</v>
      </c>
      <c r="D40" s="500"/>
      <c r="E40" s="500"/>
      <c r="F40" s="500"/>
      <c r="G40" s="500"/>
      <c r="H40" s="498" t="s">
        <v>2360</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2360</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2360</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2360</v>
      </c>
      <c r="I44" s="499"/>
      <c r="J44" s="491"/>
      <c r="K44" s="492"/>
      <c r="L44" s="492"/>
      <c r="M44" s="491"/>
      <c r="N44" s="492"/>
      <c r="O44" s="492"/>
      <c r="P44" s="492"/>
      <c r="Q44" s="492"/>
      <c r="R44" s="65"/>
      <c r="S44" s="25"/>
    </row>
    <row r="45" spans="2:19" ht="50.1" customHeight="1">
      <c r="B45" s="516"/>
      <c r="C45" s="500" t="s">
        <v>346</v>
      </c>
      <c r="D45" s="500"/>
      <c r="E45" s="500"/>
      <c r="F45" s="500"/>
      <c r="G45" s="500"/>
      <c r="H45" s="498" t="s">
        <v>2360</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2360</v>
      </c>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2609</v>
      </c>
      <c r="K48" s="492"/>
      <c r="L48" s="492"/>
      <c r="M48" s="491" t="s">
        <v>2610</v>
      </c>
      <c r="N48" s="492"/>
      <c r="O48" s="492"/>
      <c r="P48" s="492"/>
      <c r="Q48" s="492"/>
      <c r="R48" s="65"/>
      <c r="S48" s="25"/>
    </row>
    <row r="49" spans="2:19" ht="50.1" customHeight="1">
      <c r="B49" s="516"/>
      <c r="C49" s="500" t="s">
        <v>409</v>
      </c>
      <c r="D49" s="500"/>
      <c r="E49" s="500"/>
      <c r="F49" s="500"/>
      <c r="G49" s="500"/>
      <c r="H49" s="498" t="s">
        <v>2359</v>
      </c>
      <c r="I49" s="499"/>
      <c r="J49" s="491" t="s">
        <v>2611</v>
      </c>
      <c r="K49" s="492"/>
      <c r="L49" s="492"/>
      <c r="M49" s="491" t="s">
        <v>2612</v>
      </c>
      <c r="N49" s="492"/>
      <c r="O49" s="492"/>
      <c r="P49" s="492"/>
      <c r="Q49" s="492"/>
      <c r="R49" s="65" t="s">
        <v>2565</v>
      </c>
      <c r="S49" s="25"/>
    </row>
    <row r="50" spans="2:19" ht="50.1" customHeight="1" thickBot="1">
      <c r="B50" s="534"/>
      <c r="C50" s="493" t="s">
        <v>410</v>
      </c>
      <c r="D50" s="493"/>
      <c r="E50" s="493"/>
      <c r="F50" s="493"/>
      <c r="G50" s="493"/>
      <c r="H50" s="496" t="s">
        <v>2360</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B36" sqref="AB36:AD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2527</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 customHeight="1">
      <c r="A7" s="597"/>
      <c r="B7" s="557" t="s">
        <v>359</v>
      </c>
      <c r="C7" s="557"/>
      <c r="D7" s="557"/>
      <c r="E7" s="557"/>
      <c r="F7" s="557"/>
      <c r="G7" s="557"/>
      <c r="H7" s="557"/>
      <c r="I7" s="557"/>
      <c r="J7" s="578"/>
      <c r="K7" s="579"/>
      <c r="L7" s="579"/>
      <c r="M7" s="579"/>
      <c r="N7" s="579"/>
      <c r="O7" s="580"/>
      <c r="P7" s="578" t="s">
        <v>2527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c r="K8" s="539"/>
      <c r="L8" s="539"/>
      <c r="M8" s="539"/>
      <c r="N8" s="539"/>
      <c r="O8" s="540"/>
      <c r="P8" s="538" t="s">
        <v>2527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2527</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c r="K10" s="539"/>
      <c r="L10" s="539"/>
      <c r="M10" s="539"/>
      <c r="N10" s="539"/>
      <c r="O10" s="540"/>
      <c r="P10" s="538" t="s">
        <v>2527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c r="K11" s="539"/>
      <c r="L11" s="539"/>
      <c r="M11" s="539"/>
      <c r="N11" s="539"/>
      <c r="O11" s="540"/>
      <c r="P11" s="538" t="s">
        <v>2527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c r="K12" s="539"/>
      <c r="L12" s="539"/>
      <c r="M12" s="539"/>
      <c r="N12" s="539"/>
      <c r="O12" s="540"/>
      <c r="P12" s="538" t="s">
        <v>2527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c r="K13" s="539"/>
      <c r="L13" s="539"/>
      <c r="M13" s="539"/>
      <c r="N13" s="539"/>
      <c r="O13" s="540"/>
      <c r="P13" s="538" t="s">
        <v>2527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c r="K14" s="539"/>
      <c r="L14" s="539"/>
      <c r="M14" s="539"/>
      <c r="N14" s="539"/>
      <c r="O14" s="540"/>
      <c r="P14" s="538" t="s">
        <v>2527</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 customHeight="1" thickBot="1">
      <c r="A15" s="598"/>
      <c r="B15" s="558" t="s">
        <v>2524</v>
      </c>
      <c r="C15" s="558"/>
      <c r="D15" s="558"/>
      <c r="E15" s="558"/>
      <c r="F15" s="558"/>
      <c r="G15" s="558"/>
      <c r="H15" s="558"/>
      <c r="I15" s="558"/>
      <c r="J15" s="590"/>
      <c r="K15" s="591"/>
      <c r="L15" s="591"/>
      <c r="M15" s="591"/>
      <c r="N15" s="591"/>
      <c r="O15" s="592"/>
      <c r="P15" s="590" t="s">
        <v>2527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 customHeight="1">
      <c r="A17" s="536"/>
      <c r="B17" s="557" t="s">
        <v>367</v>
      </c>
      <c r="C17" s="557"/>
      <c r="D17" s="557"/>
      <c r="E17" s="557"/>
      <c r="F17" s="557"/>
      <c r="G17" s="557"/>
      <c r="H17" s="557"/>
      <c r="I17" s="557"/>
      <c r="J17" s="578"/>
      <c r="K17" s="579"/>
      <c r="L17" s="579"/>
      <c r="M17" s="579"/>
      <c r="N17" s="579"/>
      <c r="O17" s="580"/>
      <c r="P17" s="578" t="s">
        <v>2527</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c r="K18" s="539"/>
      <c r="L18" s="539"/>
      <c r="M18" s="539"/>
      <c r="N18" s="539"/>
      <c r="O18" s="540"/>
      <c r="P18" s="538" t="s">
        <v>2527</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c r="K19" s="539"/>
      <c r="L19" s="539"/>
      <c r="M19" s="539"/>
      <c r="N19" s="539"/>
      <c r="O19" s="540"/>
      <c r="P19" s="538" t="s">
        <v>2527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c r="K20" s="539"/>
      <c r="L20" s="539"/>
      <c r="M20" s="539"/>
      <c r="N20" s="539"/>
      <c r="O20" s="540"/>
      <c r="P20" s="538" t="s">
        <v>2556</v>
      </c>
      <c r="Q20" s="539"/>
      <c r="R20" s="539"/>
      <c r="S20" s="539"/>
      <c r="T20" s="539"/>
      <c r="U20" s="540"/>
      <c r="V20" s="553"/>
      <c r="W20" s="553"/>
      <c r="X20" s="553"/>
      <c r="Y20" s="553" t="s">
        <v>2565</v>
      </c>
      <c r="Z20" s="553"/>
      <c r="AA20" s="553"/>
      <c r="AB20" s="544" t="s">
        <v>2617</v>
      </c>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2527</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2527</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2527</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c r="K24" s="539"/>
      <c r="L24" s="539"/>
      <c r="M24" s="539"/>
      <c r="N24" s="539"/>
      <c r="O24" s="540"/>
      <c r="P24" s="538" t="s">
        <v>2527</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c r="W25" s="553"/>
      <c r="X25" s="553"/>
      <c r="Y25" s="553" t="s">
        <v>2565</v>
      </c>
      <c r="Z25" s="553"/>
      <c r="AA25" s="553"/>
      <c r="AB25" s="544" t="s">
        <v>2617</v>
      </c>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c r="W26" s="552"/>
      <c r="X26" s="552"/>
      <c r="Y26" s="552" t="s">
        <v>2565</v>
      </c>
      <c r="Z26" s="552"/>
      <c r="AA26" s="552"/>
      <c r="AB26" s="547" t="s">
        <v>2617</v>
      </c>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 customHeight="1">
      <c r="A28" s="536"/>
      <c r="B28" s="557" t="s">
        <v>377</v>
      </c>
      <c r="C28" s="557"/>
      <c r="D28" s="557"/>
      <c r="E28" s="557"/>
      <c r="F28" s="557"/>
      <c r="G28" s="557"/>
      <c r="H28" s="557"/>
      <c r="I28" s="557"/>
      <c r="J28" s="584"/>
      <c r="K28" s="585"/>
      <c r="L28" s="585"/>
      <c r="M28" s="585"/>
      <c r="N28" s="585"/>
      <c r="O28" s="586"/>
      <c r="P28" s="578" t="s">
        <v>2527</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c r="K29" s="539"/>
      <c r="L29" s="539"/>
      <c r="M29" s="539"/>
      <c r="N29" s="539"/>
      <c r="O29" s="540"/>
      <c r="P29" s="538" t="s">
        <v>2556</v>
      </c>
      <c r="Q29" s="539"/>
      <c r="R29" s="539"/>
      <c r="S29" s="539"/>
      <c r="T29" s="539"/>
      <c r="U29" s="540"/>
      <c r="V29" s="553"/>
      <c r="W29" s="553"/>
      <c r="X29" s="553"/>
      <c r="Y29" s="553" t="s">
        <v>2565</v>
      </c>
      <c r="Z29" s="553"/>
      <c r="AA29" s="553"/>
      <c r="AB29" s="544" t="s">
        <v>2617</v>
      </c>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c r="K30" s="539"/>
      <c r="L30" s="539"/>
      <c r="M30" s="539"/>
      <c r="N30" s="539"/>
      <c r="O30" s="540"/>
      <c r="P30" s="538" t="s">
        <v>2527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c r="K31" s="539"/>
      <c r="L31" s="539"/>
      <c r="M31" s="539"/>
      <c r="N31" s="539"/>
      <c r="O31" s="540"/>
      <c r="P31" s="538" t="s">
        <v>2527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c r="K32" s="582"/>
      <c r="L32" s="582"/>
      <c r="M32" s="582"/>
      <c r="N32" s="582"/>
      <c r="O32" s="583"/>
      <c r="P32" s="581" t="s">
        <v>2527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6"/>
      <c r="B34" s="557" t="s">
        <v>382</v>
      </c>
      <c r="C34" s="557"/>
      <c r="D34" s="557"/>
      <c r="E34" s="557"/>
      <c r="F34" s="557"/>
      <c r="G34" s="557"/>
      <c r="H34" s="557"/>
      <c r="I34" s="557"/>
      <c r="J34" s="578"/>
      <c r="K34" s="579"/>
      <c r="L34" s="579"/>
      <c r="M34" s="579"/>
      <c r="N34" s="579"/>
      <c r="O34" s="580"/>
      <c r="P34" s="578" t="s">
        <v>2527</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c r="K35" s="539"/>
      <c r="L35" s="539"/>
      <c r="M35" s="539"/>
      <c r="N35" s="539"/>
      <c r="O35" s="540"/>
      <c r="P35" s="538" t="s">
        <v>2527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c r="K36" s="582"/>
      <c r="L36" s="582"/>
      <c r="M36" s="582"/>
      <c r="N36" s="582"/>
      <c r="O36" s="583"/>
      <c r="P36" s="581" t="s">
        <v>2527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daichi2025a</cp:lastModifiedBy>
  <cp:lastPrinted>2025-10-09T09:28:47Z</cp:lastPrinted>
  <dcterms:created xsi:type="dcterms:W3CDTF">2020-12-23T05:28:24Z</dcterms:created>
  <dcterms:modified xsi:type="dcterms:W3CDTF">2025-10-23T02:05:43Z</dcterms:modified>
</cp:coreProperties>
</file>