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noah\Desktop\R7 現況報告のあ\"/>
    </mc:Choice>
  </mc:AlternateContent>
  <xr:revisionPtr revIDLastSave="0" documentId="13_ncr:1_{C05367A7-8D32-4216-9993-73142017225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4385" yWindow="0" windowWidth="14430" windowHeight="1551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<sst xmlns="http://schemas.openxmlformats.org/spreadsheetml/2006/main" count="3078" uniqueCount="2597">
  <si>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</si>
  <si>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</si>
  <si>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</si>
  <si>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</si>
  <si>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</si>
  <si>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</si>
  <si>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</si>
  <si>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</si>
  <si>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</si>
  <si>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</si>
  <si>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</si>
  <si>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</si>
  <si>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</si>
  <si>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</si>
  <si>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</si>
  <si>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</si>
  <si>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</si>
  <si>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</si>
  <si>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</si>
  <si>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</si>
  <si>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</si>
  <si>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</si>
  <si>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</si>
  <si>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</si>
  <si>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</si>
  <si>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</si>
  <si>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</si>
  <si>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</si>
  <si>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</si>
  <si>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</si>
  <si>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</si>
  <si>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</si>
  <si>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</si>
  <si>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</si>
  <si>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</si>
  <si>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</si>
  <si>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</si>
  <si>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</si>
  <si>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</si>
  <si>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</si>
  <si>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</si>
  <si>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</si>
  <si>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</si>
  <si>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</si>
  <si>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</si>
  <si>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</si>
  <si>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</si>
  <si>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</si>
  <si>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</si>
  <si>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</si>
  <si>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</si>
  <si>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</si>
  <si>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</si>
  <si>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</si>
  <si>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</si>
  <si>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</si>
  <si>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</si>
  <si>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</si>
  <si>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</si>
  <si>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</si>
  <si>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</si>
  <si>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</si>
  <si>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</si>
  <si>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</si>
  <si>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</si>
  <si>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</si>
  <si>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</si>
  <si>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</si>
  <si>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</si>
  <si>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</si>
  <si>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</si>
  <si>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</si>
  <si>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</si>
  <si>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</si>
  <si>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</si>
  <si>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</si>
  <si>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</si>
  <si>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</si>
  <si>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</si>
  <si>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</si>
  <si>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</si>
  <si>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</si>
  <si>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</si>
  <si>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</si>
  <si>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</si>
  <si>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</si>
  <si>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</si>
  <si>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</si>
  <si>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</si>
  <si>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</si>
  <si>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</si>
  <si>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</si>
  <si>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</si>
  <si>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</si>
  <si>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</si>
  <si>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</si>
  <si>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</si>
  <si>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</si>
  <si>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</si>
  <si>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</si>
  <si>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</si>
  <si>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</si>
  <si>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</si>
  <si>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</si>
  <si>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</si>
  <si>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</si>
  <si>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</si>
  <si>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</si>
  <si>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</si>
  <si>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</si>
  <si>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</si>
  <si>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</si>
  <si>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</si>
  <si>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</si>
  <si>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</si>
  <si>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</si>
  <si>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</si>
  <si>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</si>
  <si>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</si>
  <si>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</si>
  <si>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</si>
  <si>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</si>
  <si>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</si>
  <si>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</si>
  <si>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</si>
  <si>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</si>
  <si>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</si>
  <si>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</si>
  <si>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</si>
  <si>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</si>
  <si>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</si>
  <si>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</si>
  <si>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</si>
  <si>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</si>
  <si>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</si>
  <si>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</si>
  <si>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</si>
  <si>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</si>
  <si>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</si>
  <si>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</si>
  <si>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</si>
  <si>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</si>
  <si>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</si>
  <si>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</si>
  <si>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</si>
  <si>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</si>
  <si>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</si>
  <si>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</si>
  <si>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</si>
  <si>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</si>
  <si>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</si>
  <si>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</si>
  <si>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</si>
  <si>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</si>
  <si>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</si>
  <si>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</si>
  <si>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</si>
  <si>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</si>
  <si>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</si>
  <si>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</si>
  <si>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</si>
  <si>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</si>
  <si>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</si>
  <si>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</si>
  <si>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</si>
  <si>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</si>
  <si>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</si>
  <si>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</si>
  <si>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</si>
  <si>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</si>
  <si>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</si>
  <si>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</si>
  <si>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</si>
  <si>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</si>
  <si>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</si>
  <si>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</si>
  <si>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</si>
  <si>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</si>
  <si>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</si>
  <si>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</si>
  <si>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</si>
  <si>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</si>
  <si>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</si>
  <si>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</si>
  <si>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</si>
  <si>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</si>
  <si>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</si>
  <si>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</si>
  <si>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</si>
  <si>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</si>
  <si>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</si>
  <si>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</si>
  <si>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</si>
  <si>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</si>
  <si>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</si>
  <si>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</si>
  <si>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</si>
  <si>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</si>
  <si>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</si>
  <si>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</si>
  <si>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</si>
  <si>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</si>
  <si>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</si>
  <si>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</si>
  <si>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</si>
  <si>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</si>
  <si>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</si>
  <si>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</si>
  <si>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</si>
  <si>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</si>
  <si>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</si>
  <si>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</si>
  <si>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</si>
  <si>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</si>
  <si>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</si>
  <si>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</si>
  <si>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</si>
  <si>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</si>
  <si>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</si>
  <si>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</si>
  <si>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</si>
  <si>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</si>
  <si>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</si>
  <si>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</si>
  <si>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</si>
  <si>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</si>
  <si>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</si>
  <si>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</si>
  <si>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</si>
  <si>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</si>
  <si>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</si>
  <si>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</si>
  <si>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</si>
  <si>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</si>
  <si>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</si>
  <si>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</si>
  <si>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</si>
  <si>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</si>
  <si>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</si>
  <si>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</si>
  <si>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</si>
  <si>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</si>
  <si>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</si>
  <si>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</si>
  <si>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</si>
  <si>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</si>
  <si>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</si>
  <si>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</si>
  <si>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</si>
  <si>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</si>
  <si>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</si>
  <si>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</si>
  <si>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</si>
  <si>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</si>
  <si>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</si>
  <si>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</si>
  <si>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</si>
  <si>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</si>
  <si>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</si>
  <si>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</si>
  <si>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</si>
  <si>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</si>
  <si>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</si>
  <si>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</si>
  <si>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</si>
  <si>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</si>
  <si>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</si>
  <si>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</si>
  <si>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</si>
  <si>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</si>
  <si>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</si>
  <si>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</si>
  <si>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</si>
  <si>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</si>
  <si>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</si>
  <si>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</si>
  <si>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</si>
  <si>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</si>
  <si>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</si>
  <si>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</si>
  <si>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</si>
  <si>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</si>
  <si>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</si>
  <si>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</si>
  <si>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</si>
  <si>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</si>
  <si>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</si>
  <si>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</si>
  <si>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</si>
  <si>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</si>
  <si>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</si>
  <si>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</si>
  <si>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</si>
  <si>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</si>
  <si>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</si>
  <si>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</si>
  <si>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</si>
  <si>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</si>
  <si>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</si>
  <si>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</si>
  <si>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</si>
  <si>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</si>
  <si>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</si>
  <si>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</si>
  <si>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</si>
  <si>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</si>
  <si>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</si>
  <si>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</si>
  <si>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</si>
  <si>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</si>
  <si>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</si>
  <si>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</si>
  <si>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</si>
  <si>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</si>
  <si>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</si>
  <si>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</si>
  <si>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</si>
  <si>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</si>
  <si>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</si>
  <si>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</si>
  <si>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</si>
  <si>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</si>
  <si>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</si>
  <si>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</si>
  <si>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</si>
  <si>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</si>
  <si>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</si>
  <si>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</si>
  <si>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</si>
  <si>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</si>
  <si>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</si>
  <si>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</si>
  <si>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</si>
  <si>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</si>
  <si>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</si>
  <si>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</si>
  <si>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</si>
  <si>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</si>
  <si>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</si>
  <si>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</si>
  <si>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</si>
  <si>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</si>
  <si>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</si>
  <si>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</si>
  <si>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</si>
  <si>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</si>
  <si>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</si>
  <si>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</si>
  <si>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</si>
  <si>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</si>
  <si>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</si>
  <si>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</si>
  <si>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</si>
  <si>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</si>
  <si>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</si>
  <si>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</si>
  <si>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</si>
  <si>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</si>
  <si>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</si>
  <si>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</si>
  <si>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</si>
  <si>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</si>
  <si>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</si>
  <si>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</si>
  <si>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</si>
  <si>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</si>
  <si>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</si>
  <si>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</si>
  <si>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</si>
  <si>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</si>
  <si>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</si>
  <si>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</si>
  <si>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</si>
  <si>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</si>
  <si>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</si>
  <si>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</si>
  <si>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</si>
  <si>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</si>
  <si>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</si>
  <si>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</si>
  <si>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</si>
  <si>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</si>
  <si>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</si>
  <si>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</si>
  <si>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</si>
  <si>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</si>
  <si>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</si>
  <si>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</si>
  <si>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</si>
  <si>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</si>
  <si>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</si>
  <si>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</si>
  <si>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</si>
  <si>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</si>
  <si>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</si>
  <si>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</si>
  <si>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</si>
  <si>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</si>
  <si>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</si>
  <si>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</si>
  <si>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</si>
  <si>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</si>
  <si>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</si>
  <si>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</si>
  <si>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</si>
  <si>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</si>
  <si>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</si>
  <si>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</si>
  <si>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</si>
  <si>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</si>
  <si>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</si>
  <si>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</si>
  <si>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</si>
  <si>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</si>
  <si>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</si>
  <si>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</si>
  <si>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</si>
  <si>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</si>
  <si>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</si>
  <si>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</si>
  <si>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</si>
  <si>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</si>
  <si>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</si>
  <si>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</si>
  <si>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</si>
  <si>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</si>
  <si>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</si>
  <si>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</si>
  <si>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</si>
  <si>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</si>
  <si>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</si>
  <si>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</si>
  <si>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</si>
  <si>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</si>
  <si>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</si>
  <si>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</si>
  <si>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</si>
  <si>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</si>
  <si>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</si>
  <si>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</si>
  <si>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</si>
  <si>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</si>
  <si>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</si>
  <si>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</si>
  <si>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</si>
  <si>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</si>
  <si>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</si>
  <si>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</si>
  <si>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</si>
  <si>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</si>
  <si>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</si>
  <si>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</si>
  <si>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</si>
  <si>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</si>
  <si>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</si>
  <si>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</si>
  <si>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</si>
  <si>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</si>
  <si>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</si>
  <si>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</si>
  <si>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</si>
  <si>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</si>
  <si>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</si>
  <si>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</si>
  <si>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</si>
  <si>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</si>
  <si>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</si>
  <si>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</si>
  <si>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</si>
  <si>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</si>
  <si>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</si>
  <si>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</si>
  <si>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</si>
  <si>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</si>
  <si>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</si>
  <si>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</si>
  <si>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</si>
  <si>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</si>
  <si>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</si>
  <si>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</si>
  <si>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</si>
  <si>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</si>
  <si>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</si>
  <si>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</si>
  <si>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</si>
  <si>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</si>
  <si>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</si>
  <si>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</si>
  <si>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</si>
  <si>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</si>
  <si>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</si>
  <si>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</si>
  <si>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</si>
  <si>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</si>
  <si>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</si>
  <si>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</si>
  <si>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</si>
  <si>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</si>
  <si>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</si>
  <si>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</si>
  <si>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</si>
  <si>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</si>
  <si>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</si>
  <si>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</si>
  <si>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</si>
  <si>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</si>
  <si>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</si>
  <si>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</si>
  <si>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</si>
  <si>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</si>
  <si>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</si>
  <si>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</si>
  <si>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</si>
  <si>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</si>
  <si>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</si>
  <si>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</si>
  <si>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</si>
  <si>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</si>
  <si>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</si>
  <si>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</si>
  <si>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</si>
  <si>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</si>
  <si>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</si>
  <si>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</si>
  <si>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</si>
  <si>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</si>
  <si>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</si>
  <si>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</si>
  <si>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</si>
  <si>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</si>
  <si>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</si>
  <si>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</si>
  <si>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</si>
  <si>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</si>
  <si>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</si>
  <si>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</si>
  <si>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</si>
  <si>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</si>
  <si>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</si>
  <si>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</si>
  <si>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</si>
  <si>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</si>
  <si>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</si>
  <si>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</si>
  <si>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</si>
  <si>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</si>
  <si>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</si>
  <si>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</si>
  <si>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</si>
  <si>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</si>
  <si>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</si>
  <si>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</si>
  <si>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</si>
  <si>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</si>
  <si>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</si>
  <si>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</si>
  <si>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</si>
  <si>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</si>
  <si>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</si>
  <si>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</si>
  <si>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</si>
  <si>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</si>
  <si>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</si>
  <si>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</si>
  <si>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</si>
  <si>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</si>
  <si>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</si>
  <si>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</si>
  <si>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</si>
  <si>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</si>
  <si>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</si>
  <si>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</si>
  <si>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</si>
  <si>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</si>
  <si>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</si>
  <si>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</si>
  <si>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</si>
  <si>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</si>
  <si>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</si>
  <si>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</si>
  <si>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</si>
  <si>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</si>
  <si>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</si>
  <si>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</si>
  <si>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</si>
  <si>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</si>
  <si>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</si>
  <si>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</si>
  <si>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</si>
  <si>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</si>
  <si>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</si>
  <si>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</si>
  <si>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</si>
  <si>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</si>
  <si>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</si>
  <si>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</si>
  <si>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</si>
  <si>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</si>
  <si>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</si>
  <si>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</si>
  <si>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</si>
  <si>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</si>
  <si>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</si>
  <si>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</si>
  <si>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</si>
  <si>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</si>
  <si>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</si>
  <si>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</si>
  <si>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</si>
  <si>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</si>
  <si>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</si>
  <si>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</si>
  <si>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</si>
  <si>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</si>
  <si>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</si>
  <si>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</si>
  <si>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</si>
  <si>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</si>
  <si>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</si>
  <si>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</si>
  <si>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</si>
  <si>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</si>
  <si>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</si>
  <si>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</si>
  <si>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</si>
  <si>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</si>
  <si>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</si>
  <si>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</si>
  <si>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</si>
  <si>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</si>
  <si>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</si>
  <si>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</si>
  <si>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</si>
  <si>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</si>
  <si>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</si>
  <si>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</si>
  <si>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</si>
  <si>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</si>
  <si>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</si>
  <si>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</si>
  <si>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</si>
  <si>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</si>
  <si>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</si>
  <si>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</si>
  <si>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</si>
  <si>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</si>
  <si>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</si>
  <si>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</si>
  <si>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</si>
  <si>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</si>
  <si>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</si>
  <si>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</si>
  <si>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</si>
  <si>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</si>
  <si>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</si>
  <si>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</si>
  <si>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</si>
  <si>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</si>
  <si>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</si>
  <si>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</si>
  <si>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</si>
  <si>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</si>
  <si>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</si>
  <si>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</si>
  <si>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</si>
  <si>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</si>
  <si>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</si>
  <si>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</si>
  <si>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</si>
  <si>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</si>
  <si>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</si>
  <si>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</si>
  <si>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</si>
  <si>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</si>
  <si>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</si>
  <si>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</si>
  <si>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</si>
  <si>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</si>
  <si>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</si>
  <si>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</si>
  <si>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</si>
  <si>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</si>
  <si>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</si>
  <si>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</si>
  <si>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</si>
  <si>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</si>
  <si>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</si>
  <si>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</si>
  <si>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</si>
  <si>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</si>
  <si>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</si>
  <si>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</si>
  <si>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</si>
  <si>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</si>
  <si>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</si>
  <si>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</si>
  <si>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</si>
  <si>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</si>
  <si>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</si>
  <si>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</si>
  <si>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</si>
  <si>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</si>
  <si>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</si>
  <si>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</si>
  <si>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</si>
  <si>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</si>
  <si>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</si>
  <si>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</si>
  <si>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</si>
  <si>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</si>
  <si>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</si>
  <si>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</si>
  <si>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</si>
  <si>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</si>
  <si>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</si>
  <si>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</si>
  <si>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</si>
  <si>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</si>
  <si>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</si>
  <si>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</si>
  <si>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</si>
  <si>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</si>
  <si>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</si>
  <si>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</si>
  <si>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</si>
  <si>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</si>
  <si>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</si>
  <si>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</si>
  <si>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</si>
  <si>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</si>
  <si>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</si>
  <si>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</si>
  <si>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</si>
  <si>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</si>
  <si>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</si>
  <si>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</si>
  <si>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</si>
  <si>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</si>
  <si>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</si>
  <si>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</si>
  <si>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</si>
  <si>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</si>
  <si>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</si>
  <si>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</si>
  <si>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</si>
  <si>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</si>
  <si>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</si>
  <si>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</si>
  <si>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</si>
  <si>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</si>
  <si>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</si>
  <si>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</si>
  <si>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</si>
  <si>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</si>
  <si>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</si>
  <si>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</si>
  <si>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</si>
  <si>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</si>
  <si>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</si>
  <si>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</si>
  <si>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</si>
  <si>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</si>
  <si>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</si>
  <si>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</si>
  <si>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</si>
  <si>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</si>
  <si>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</si>
  <si>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</si>
  <si>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</si>
  <si>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</si>
  <si>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</si>
  <si>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</si>
  <si>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</si>
  <si>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</si>
  <si>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</si>
  <si>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</si>
  <si>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</si>
  <si>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</si>
  <si>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</si>
  <si>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</si>
  <si>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</si>
  <si>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</si>
  <si>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</si>
  <si>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</si>
  <si>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</si>
  <si>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</si>
  <si>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</si>
  <si>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</si>
  <si>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</si>
  <si>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</si>
  <si>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</si>
  <si>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</si>
  <si>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</si>
  <si>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</si>
  <si>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</si>
  <si>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</si>
  <si>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</si>
  <si>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</si>
  <si>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</si>
  <si>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</si>
  <si>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</si>
  <si>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</si>
  <si>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</si>
  <si>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</si>
  <si>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</si>
  <si>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</si>
  <si>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</si>
  <si>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</si>
  <si>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</si>
  <si>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</si>
  <si>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</si>
  <si>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</si>
  <si>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</si>
  <si>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</si>
  <si>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</si>
  <si>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</si>
  <si>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</si>
  <si>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</si>
  <si>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</si>
  <si>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</si>
  <si>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</si>
  <si>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</si>
  <si>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</si>
  <si>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</si>
  <si>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</si>
  <si>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</si>
  <si>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</si>
  <si>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</si>
  <si>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</si>
  <si>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</si>
  <si>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</si>
  <si>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</si>
  <si>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</si>
  <si>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</si>
  <si>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</si>
  <si>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</si>
  <si>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</si>
  <si>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</si>
  <si>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</si>
  <si>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</si>
  <si>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</si>
  <si>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</si>
  <si>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</si>
  <si>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</si>
  <si>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</si>
  <si>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</si>
  <si>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</si>
  <si>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</si>
  <si>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</si>
  <si>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</si>
  <si>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</si>
  <si>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</si>
  <si>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</si>
  <si>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</si>
  <si>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</si>
  <si>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</si>
  <si>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</si>
  <si>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</si>
  <si>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</si>
  <si>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</si>
  <si>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</si>
  <si>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</si>
  <si>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</si>
  <si>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</si>
  <si>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</si>
  <si>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</si>
  <si>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</si>
  <si>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</si>
  <si>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</si>
  <si>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</si>
  <si>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</si>
  <si>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</si>
  <si>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</si>
  <si>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</si>
  <si>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</si>
  <si>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</si>
  <si>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</si>
  <si>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</si>
  <si>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</si>
  <si>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</si>
  <si>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</si>
  <si>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</si>
  <si>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</si>
  <si>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</si>
  <si>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</si>
  <si>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</si>
  <si>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</si>
  <si>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</si>
  <si>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</si>
  <si>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</si>
  <si>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</si>
  <si>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</si>
  <si>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</si>
  <si>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</si>
  <si>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</si>
  <si>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</si>
  <si>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</si>
  <si>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</si>
  <si>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</si>
  <si>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</si>
  <si>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</si>
  <si>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</si>
  <si>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</si>
  <si>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</si>
  <si>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</si>
  <si>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</si>
  <si>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</si>
  <si>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</si>
  <si>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</si>
  <si>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</si>
  <si>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</si>
  <si>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</si>
  <si>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</si>
  <si>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</si>
  <si>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</si>
  <si>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</si>
  <si>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</si>
  <si>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</si>
  <si>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</si>
  <si>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</si>
  <si>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</si>
  <si>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</si>
  <si>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</si>
  <si>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</si>
  <si>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</si>
  <si>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</si>
  <si>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</si>
  <si>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</si>
  <si>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</si>
  <si>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</si>
  <si>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</si>
  <si>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</si>
  <si>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</si>
  <si>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</si>
  <si>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</si>
  <si>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</si>
  <si>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</si>
  <si>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</si>
  <si>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</si>
  <si>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</si>
  <si>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</si>
  <si>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</si>
  <si>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</si>
  <si>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</si>
  <si>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</si>
  <si>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</si>
  <si>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</si>
  <si>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</si>
  <si>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</si>
  <si>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</si>
  <si>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</si>
  <si>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</si>
  <si>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</si>
  <si>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</si>
  <si>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</si>
  <si>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</si>
  <si>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</si>
  <si>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</si>
  <si>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</si>
  <si>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</si>
  <si>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</si>
  <si>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</si>
  <si>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</si>
  <si>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</si>
  <si>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</si>
  <si>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</si>
  <si>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</si>
  <si>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</si>
  <si>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</si>
  <si>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</si>
  <si>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</si>
  <si>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</si>
  <si>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</si>
  <si>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</si>
  <si>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</si>
  <si>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</si>
  <si>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</si>
  <si>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</si>
  <si>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</si>
  <si>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</si>
  <si>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</si>
  <si>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</si>
  <si>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</si>
  <si>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</si>
  <si>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</si>
  <si>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</si>
  <si>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</si>
  <si>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</si>
  <si>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</si>
  <si>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</si>
  <si>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</si>
  <si>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</si>
  <si>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</si>
  <si>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</si>
  <si>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</si>
  <si>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</si>
  <si>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</si>
  <si>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</si>
  <si>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</si>
  <si>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</si>
  <si>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</si>
  <si>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</si>
  <si>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</si>
  <si>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</si>
  <si>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</si>
  <si>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</si>
  <si>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</si>
  <si>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</si>
  <si>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</si>
  <si>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</si>
  <si>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</si>
  <si>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</si>
  <si>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</si>
  <si>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</si>
  <si>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</si>
  <si>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</si>
  <si>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</si>
  <si>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</si>
  <si>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</si>
  <si>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</si>
  <si>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</si>
  <si>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</si>
  <si>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</si>
  <si>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</si>
  <si>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</si>
  <si>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</si>
  <si>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</si>
  <si>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</si>
  <si>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</si>
  <si>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</si>
  <si>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</si>
  <si>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</si>
  <si>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</si>
  <si>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</si>
  <si>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</si>
  <si>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</si>
  <si>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</si>
  <si>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</si>
  <si>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</si>
  <si>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</si>
  <si>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</si>
  <si>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</si>
  <si>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</si>
  <si>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</si>
  <si>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</si>
  <si>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</si>
  <si>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</si>
  <si>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</si>
  <si>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</si>
  <si>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</si>
  <si>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</si>
  <si>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</si>
  <si>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</si>
  <si>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</si>
  <si>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</si>
  <si>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</si>
  <si>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</si>
  <si>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</si>
  <si>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</si>
  <si>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</si>
  <si>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</si>
  <si>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</si>
  <si>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</si>
  <si>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</si>
  <si>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</si>
  <si>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</si>
  <si>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</si>
  <si>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</si>
  <si>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</si>
  <si>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</si>
  <si>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</si>
  <si>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</si>
  <si>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</si>
  <si>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</si>
  <si>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</si>
  <si>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</si>
  <si>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</si>
  <si>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</si>
  <si>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</si>
  <si>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</si>
  <si>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</si>
  <si>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</si>
  <si>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</si>
  <si>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</si>
  <si>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</si>
  <si>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</si>
  <si>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</si>
  <si>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</si>
  <si>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</si>
  <si>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</si>
  <si>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</si>
  <si>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</si>
  <si>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</si>
  <si>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</si>
  <si>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</si>
  <si>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</si>
  <si>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</si>
  <si>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</si>
  <si>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</si>
  <si>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</si>
  <si>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</si>
  <si>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</si>
  <si>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</si>
  <si>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</si>
  <si>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</si>
  <si>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</si>
  <si>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</si>
  <si>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</si>
  <si>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</si>
  <si>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</si>
  <si>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</si>
  <si>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</si>
  <si>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</si>
  <si>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</si>
  <si>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</si>
  <si>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</si>
  <si>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</si>
  <si>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</si>
  <si>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</si>
  <si>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</si>
  <si>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</si>
  <si>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</si>
  <si>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</si>
  <si>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</si>
  <si>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</si>
  <si>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</si>
  <si>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</si>
  <si>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</si>
  <si>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</si>
  <si>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</si>
  <si>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</si>
  <si>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</si>
  <si>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</si>
  <si>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</si>
  <si>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</si>
  <si>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</si>
  <si>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</si>
  <si>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</si>
  <si>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</si>
  <si>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</si>
  <si>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</si>
  <si>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</si>
  <si>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</si>
  <si>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</si>
  <si>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</si>
  <si>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</si>
  <si>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</si>
  <si>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</si>
  <si>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</si>
  <si>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</si>
  <si>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</si>
  <si>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</si>
  <si>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</si>
  <si>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</si>
  <si>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</si>
  <si>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</si>
  <si>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</si>
  <si>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</si>
  <si>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</si>
  <si>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</si>
  <si>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</si>
  <si>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</si>
  <si>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</si>
  <si>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</si>
  <si>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</si>
  <si>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</si>
  <si>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</si>
  <si>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</si>
  <si>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</si>
  <si>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</si>
  <si>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</si>
  <si>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</si>
  <si>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</si>
  <si>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</si>
  <si>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</si>
  <si>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</si>
  <si>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</si>
  <si>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</si>
  <si>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</si>
  <si>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</si>
  <si>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</si>
  <si>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</si>
  <si>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</si>
  <si>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</si>
  <si>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</si>
  <si>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</si>
  <si>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</si>
  <si>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</si>
  <si>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</si>
  <si>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</si>
  <si>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</si>
  <si>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</si>
  <si>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</si>
  <si>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</si>
  <si>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</si>
  <si>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</si>
  <si>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</si>
  <si>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</si>
  <si>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</si>
  <si>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</si>
  <si>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</si>
  <si>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</si>
  <si>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</si>
  <si>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</si>
  <si>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</si>
  <si>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</si>
  <si>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</si>
  <si>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</si>
  <si>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</si>
  <si>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</si>
  <si>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</si>
  <si>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</si>
  <si>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</si>
  <si>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</si>
  <si>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</si>
  <si>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</si>
  <si>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</si>
  <si>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</si>
  <si>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</si>
  <si>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</si>
  <si>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</si>
  <si>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</si>
  <si>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</si>
  <si>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</si>
  <si>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</si>
  <si>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</si>
  <si>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</si>
  <si>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</si>
  <si>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</si>
  <si>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</si>
  <si>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</si>
  <si>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</si>
  <si>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</si>
  <si>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</si>
  <si>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</si>
  <si>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</si>
  <si>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</si>
  <si>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</si>
  <si>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</si>
  <si>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</si>
  <si>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</si>
  <si>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</si>
  <si>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</si>
  <si>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</si>
  <si>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</si>
  <si>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</si>
  <si>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</si>
  <si>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</si>
  <si>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</si>
  <si>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</si>
  <si>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</si>
  <si>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</si>
  <si>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</si>
  <si>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</si>
  <si>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</si>
  <si>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</si>
  <si>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</si>
  <si>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</si>
  <si>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</si>
  <si>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</si>
  <si>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</si>
  <si>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</si>
  <si>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</si>
  <si>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</si>
  <si>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</si>
  <si>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</si>
  <si>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</si>
  <si>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</si>
  <si>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</si>
  <si>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</si>
  <si>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</si>
  <si>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</si>
  <si>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</si>
  <si>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</si>
  <si>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</si>
  <si>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</si>
  <si>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</si>
  <si>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</si>
  <si>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</si>
  <si>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</si>
  <si>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</si>
  <si>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</si>
  <si>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</si>
  <si>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</si>
  <si>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</si>
  <si>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</si>
  <si>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</si>
  <si>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</si>
  <si>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</si>
  <si>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</si>
  <si>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</si>
  <si>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</si>
  <si>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</si>
  <si>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</si>
  <si>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</si>
  <si>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</si>
  <si>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</si>
  <si>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</si>
  <si>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</si>
  <si>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</si>
  <si>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</si>
  <si>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</si>
  <si>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</si>
  <si>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</si>
  <si>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</si>
  <si>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</si>
  <si>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</si>
  <si>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</si>
  <si>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</si>
  <si>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</si>
  <si>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</si>
  <si>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</si>
  <si>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</si>
  <si>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</si>
  <si>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</si>
  <si>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</si>
  <si>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</si>
  <si>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</si>
  <si>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</si>
  <si>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</si>
  <si>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</si>
  <si>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</si>
  <si>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</si>
  <si>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</si>
  <si>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</si>
  <si>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</si>
  <si>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</si>
  <si>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</si>
  <si>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</si>
  <si>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</si>
  <si>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</si>
  <si>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</si>
  <si>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</si>
  <si>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</si>
  <si>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</si>
  <si>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</si>
  <si>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</si>
  <si>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</si>
  <si>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</si>
  <si>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</si>
  <si>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</si>
  <si>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</si>
  <si>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</si>
  <si>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</si>
  <si>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</si>
  <si>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</si>
  <si>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</si>
  <si>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</si>
  <si>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</si>
  <si>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</si>
  <si>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</si>
  <si>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</si>
  <si>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</si>
  <si>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</si>
  <si>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</si>
  <si>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</si>
  <si>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</si>
  <si>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</si>
  <si>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</si>
  <si>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</si>
  <si>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</si>
  <si>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</si>
  <si>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</si>
  <si>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</si>
  <si>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</si>
  <si>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</si>
  <si>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</si>
  <si>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</si>
  <si>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</si>
  <si>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</si>
  <si>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</si>
  <si>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</si>
  <si>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</si>
  <si>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</si>
  <si>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</si>
  <si>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</si>
  <si>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</si>
  <si>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</si>
  <si>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</si>
  <si>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</si>
  <si>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</si>
  <si>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</si>
  <si>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</si>
  <si>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</si>
  <si>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</si>
  <si>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</si>
  <si>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</si>
  <si>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</si>
  <si>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</si>
  <si>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</si>
  <si>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</si>
  <si>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</si>
  <si>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</si>
  <si>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</si>
  <si>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</si>
  <si>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</si>
  <si>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</si>
  <si>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</si>
  <si>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</si>
  <si>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</si>
  <si>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</si>
  <si>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</si>
  <si>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</si>
  <si>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</si>
  <si>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</si>
  <si>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</si>
  <si>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</si>
  <si>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</si>
  <si>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</si>
  <si>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</si>
  <si>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</si>
  <si>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</si>
  <si>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</si>
  <si>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</si>
  <si>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</si>
  <si>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</si>
  <si>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</si>
  <si>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</si>
  <si>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</si>
  <si>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</si>
  <si>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</si>
  <si>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</si>
  <si>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</si>
  <si>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</si>
  <si>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</si>
  <si>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</si>
  <si>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</si>
  <si>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</si>
  <si>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</si>
  <si>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</si>
  <si>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</si>
  <si>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</si>
  <si>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</si>
  <si>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</si>
  <si>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</si>
  <si>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</si>
  <si>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</si>
  <si>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</si>
  <si>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</si>
  <si>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</si>
  <si>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</si>
  <si>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</si>
  <si>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</si>
  <si>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</si>
  <si>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</si>
  <si>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</si>
  <si>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</si>
  <si>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</si>
  <si>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</si>
  <si>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</si>
  <si>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</si>
  <si>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</si>
  <si>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</si>
  <si>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</si>
  <si>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</si>
  <si>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</si>
  <si>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</si>
  <si>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</si>
  <si>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</si>
  <si>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</si>
  <si>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</si>
  <si>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</si>
  <si>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</si>
  <si>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</si>
  <si>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</si>
  <si>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</si>
  <si>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</si>
  <si>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</si>
  <si>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</si>
  <si>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</si>
  <si>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</si>
  <si>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</si>
  <si>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</si>
  <si>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</si>
  <si>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</si>
  <si>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</si>
  <si>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</si>
  <si>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</si>
  <si>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</si>
  <si>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</si>
  <si>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</si>
  <si>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</si>
  <si>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</si>
  <si>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</si>
  <si>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</si>
  <si>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</si>
  <si>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</si>
  <si>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</si>
  <si>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</si>
  <si>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</si>
  <si>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</si>
  <si>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</si>
  <si>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</si>
  <si>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</si>
  <si>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</si>
  <si>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</si>
  <si>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</si>
  <si>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</si>
  <si>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</si>
  <si>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</si>
  <si>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</si>
  <si>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</si>
  <si>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</si>
  <si>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</si>
  <si>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</si>
  <si>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</si>
  <si>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</si>
  <si>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</si>
  <si>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</si>
  <si>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</si>
  <si>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</si>
  <si>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</si>
  <si>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</si>
  <si>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</si>
  <si>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</si>
  <si>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</si>
  <si>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</si>
  <si>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</si>
  <si>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</si>
  <si>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</si>
  <si>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</si>
  <si>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</si>
  <si>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</si>
  <si>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</si>
  <si>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</si>
  <si>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</si>
  <si>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</si>
  <si>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</si>
  <si>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</si>
  <si>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</si>
  <si>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</si>
  <si>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</si>
  <si>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</si>
  <si>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</si>
  <si>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</si>
  <si>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</si>
  <si>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</si>
  <si>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</si>
  <si>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</si>
  <si>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</si>
  <si>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</si>
  <si>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</si>
  <si>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</si>
  <si>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</si>
  <si>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</si>
  <si>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</si>
  <si>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</si>
  <si>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</si>
  <si>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</si>
  <si>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</si>
  <si>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</si>
  <si>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</si>
  <si>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</si>
  <si>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</si>
  <si>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</si>
  <si>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</si>
  <si>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</si>
  <si>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</si>
  <si>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</si>
  <si>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</si>
  <si>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</si>
  <si>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</si>
  <si>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</si>
  <si>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</si>
  <si>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</si>
  <si>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</si>
  <si>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</si>
  <si>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</si>
  <si>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</si>
  <si>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</si>
  <si>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</si>
  <si>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</si>
  <si>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</si>
  <si>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</si>
  <si>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</si>
  <si>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</si>
  <si>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</si>
  <si>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</si>
  <si>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</si>
  <si>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</si>
  <si>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</si>
  <si>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</si>
  <si>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</si>
  <si>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</si>
  <si>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</si>
  <si>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</si>
  <si>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</si>
  <si>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</si>
  <si>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</si>
  <si>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</si>
  <si>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</si>
  <si>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</si>
  <si>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</si>
  <si>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</si>
  <si>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</si>
  <si>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</si>
  <si>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</si>
  <si>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</si>
  <si>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</si>
  <si>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</si>
  <si>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</si>
  <si>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</si>
  <si>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</si>
  <si>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</si>
  <si>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</si>
  <si>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</si>
  <si>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</si>
  <si>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</si>
  <si>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</si>
  <si>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</si>
  <si>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</si>
  <si>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</si>
  <si>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</si>
  <si>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</si>
  <si>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</si>
  <si>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</si>
  <si>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</si>
  <si>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</si>
  <si>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</si>
  <si>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</si>
  <si>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</si>
  <si>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</si>
  <si>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</si>
  <si>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</si>
  <si>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</si>
  <si>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</si>
  <si>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</si>
  <si>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</si>
  <si>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</si>
  <si>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</si>
  <si>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</si>
  <si>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</si>
  <si>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</si>
  <si>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</si>
  <si>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</si>
  <si>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</si>
  <si>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</si>
  <si>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</si>
  <si>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</si>
  <si>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</si>
  <si>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</si>
  <si>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</si>
  <si>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</si>
  <si>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</si>
  <si>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</si>
  <si>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</si>
  <si>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</si>
  <si>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</si>
  <si>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</si>
  <si>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</si>
  <si>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</si>
  <si>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</si>
  <si>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</si>
  <si>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</si>
  <si>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</si>
  <si>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</si>
  <si>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</si>
  <si>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</si>
  <si>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</si>
  <si>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</si>
  <si>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</si>
  <si>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</si>
  <si>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</si>
  <si>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</si>
  <si>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</si>
  <si>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</si>
  <si>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</si>
  <si>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</si>
  <si>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</si>
  <si>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</si>
  <si>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</si>
  <si>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</si>
  <si>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</si>
  <si>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</si>
  <si>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</si>
  <si>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</si>
  <si>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</si>
  <si>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</si>
  <si>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</si>
  <si>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</si>
  <si>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</si>
  <si>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</si>
  <si>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</si>
  <si>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</si>
  <si>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</si>
  <si>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</si>
  <si>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</si>
  <si>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</si>
  <si>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</si>
  <si>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</si>
  <si>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</si>
  <si>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</si>
  <si>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</si>
  <si>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</si>
  <si>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</si>
  <si>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</si>
  <si>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</si>
  <si>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</si>
  <si>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</si>
  <si>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</si>
  <si>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</si>
  <si>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</si>
  <si>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</si>
  <si>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</si>
  <si>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</si>
  <si>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</si>
  <si>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</si>
  <si>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</si>
  <si>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</si>
  <si>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</si>
  <si>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</si>
  <si>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</si>
  <si>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</si>
  <si>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</si>
  <si>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</si>
  <si>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</si>
  <si>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</si>
  <si>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</si>
  <si>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</si>
  <si>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</si>
  <si>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</si>
  <si>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</si>
  <si>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</si>
  <si>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</si>
  <si>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</si>
  <si>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</si>
  <si>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</si>
  <si>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</si>
  <si>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</si>
  <si>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</si>
  <si>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</si>
  <si>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</si>
  <si>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</si>
  <si>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</si>
  <si>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</si>
  <si>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</si>
  <si>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</si>
  <si>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</si>
  <si>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</si>
  <si>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</si>
  <si>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</si>
  <si>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</si>
  <si>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</si>
  <si>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</si>
  <si>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</si>
  <si>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</si>
  <si>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</si>
  <si>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</si>
  <si>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</si>
  <si>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</si>
  <si>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</si>
  <si>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</si>
  <si>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</si>
  <si>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</si>
  <si>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</si>
  <si>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</si>
  <si>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</si>
  <si>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</si>
  <si>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</si>
  <si>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</si>
  <si>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</si>
  <si>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</si>
  <si>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</si>
  <si>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</si>
  <si>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</si>
  <si>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</si>
  <si>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</si>
  <si>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</si>
  <si>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</si>
  <si>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</si>
  <si>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</si>
  <si>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</si>
  <si>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</si>
  <si>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</si>
  <si>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</si>
  <si>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</si>
  <si>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</si>
  <si>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</si>
  <si>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</si>
  <si>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</si>
  <si>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</si>
  <si>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</si>
  <si>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</si>
  <si>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</si>
  <si>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</si>
  <si>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</si>
  <si>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</si>
  <si>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</si>
  <si>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</si>
  <si>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</si>
  <si>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</si>
  <si>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</si>
  <si>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</si>
  <si>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</si>
  <si>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</si>
  <si>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</si>
  <si>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</si>
  <si>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</si>
  <si>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</si>
  <si>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</si>
  <si>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</si>
  <si>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</si>
  <si>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</si>
  <si>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</si>
  <si>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</si>
  <si>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</si>
  <si>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</si>
  <si>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</si>
  <si>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</si>
  <si>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</si>
  <si>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</si>
  <si>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</si>
  <si>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</si>
  <si>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</si>
  <si>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</si>
  <si>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</si>
  <si>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</si>
  <si>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</si>
  <si>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</si>
  <si>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</si>
  <si>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</si>
  <si>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</si>
  <si>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</si>
  <si>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</si>
  <si>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</si>
  <si>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</si>
  <si>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</si>
  <si>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</si>
  <si>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</si>
  <si>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</si>
  <si>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</si>
  <si>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</si>
  <si>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</si>
  <si>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</si>
  <si>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</si>
  <si>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</si>
  <si>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</si>
  <si>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</si>
  <si>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</si>
  <si>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</si>
  <si>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</si>
  <si>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</si>
  <si>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</si>
  <si>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</si>
  <si>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</si>
  <si>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</si>
  <si>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</si>
  <si>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</si>
  <si>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</si>
  <si>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</si>
  <si>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</si>
  <si>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</si>
  <si>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</si>
  <si>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</si>
  <si>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</si>
  <si>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</si>
  <si>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</si>
  <si>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</si>
  <si>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</si>
  <si>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</si>
  <si>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</si>
  <si>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</si>
  <si>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</si>
  <si>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</si>
  <si>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</si>
  <si>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</si>
  <si>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</si>
  <si>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</si>
  <si>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</si>
  <si>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</si>
  <si>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</si>
  <si>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</si>
  <si>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</si>
  <si>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</si>
  <si>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</si>
  <si>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</si>
  <si>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</si>
  <si>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</si>
  <si>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</si>
  <si>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</si>
  <si>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</si>
  <si>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</si>
  <si>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</si>
  <si>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</si>
  <si>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</si>
  <si>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</si>
  <si>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</si>
  <si>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</si>
  <si>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</si>
  <si>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</si>
  <si>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</si>
  <si>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</si>
  <si>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</si>
  <si>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</si>
  <si>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</si>
  <si>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</si>
  <si>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</si>
  <si>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</si>
  <si>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</si>
  <si>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</si>
  <si>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</si>
  <si>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</si>
  <si>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</si>
  <si>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</si>
  <si>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</si>
  <si>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</si>
  <si>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</si>
  <si>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</si>
  <si>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</si>
  <si>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</si>
  <si>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</si>
  <si>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</si>
  <si>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</si>
  <si>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</si>
  <si>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</si>
  <si>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</si>
  <si>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</si>
  <si>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</si>
  <si>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</si>
  <si>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</si>
  <si>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</si>
  <si>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</si>
  <si>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</si>
  <si>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</si>
  <si>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</si>
  <si>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</si>
  <si>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</si>
  <si>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</si>
  <si>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</si>
  <si>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</si>
  <si>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</si>
  <si>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</si>
  <si>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</si>
  <si>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</si>
  <si>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</si>
  <si>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</si>
  <si>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</si>
  <si>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</si>
  <si>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</si>
  <si>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</si>
  <si>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</si>
  <si>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</si>
  <si>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</si>
  <si>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</si>
  <si>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</si>
  <si>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</si>
  <si>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</si>
  <si>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</si>
  <si>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</si>
  <si>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</si>
  <si>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</si>
  <si>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</si>
  <si>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</si>
  <si>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</si>
  <si>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</si>
  <si>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</si>
  <si>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</si>
  <si>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</si>
  <si>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</si>
  <si>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</si>
  <si>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</si>
  <si>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</si>
  <si>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</si>
  <si>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</si>
  <si>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</si>
  <si>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</si>
  <si>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</si>
  <si>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</si>
  <si>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</si>
  <si>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</si>
  <si>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</si>
  <si>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</si>
  <si>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</si>
  <si>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</si>
  <si>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</si>
  <si>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</si>
  <si>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</si>
  <si>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</si>
  <si>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</si>
  <si>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</si>
  <si>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</si>
  <si>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</si>
  <si>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</si>
  <si>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</si>
  <si>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</si>
  <si>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</si>
  <si>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</si>
  <si>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</si>
  <si>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</si>
  <si>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</si>
  <si>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</si>
  <si>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</si>
  <si>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</si>
  <si>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</si>
  <si>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</si>
  <si>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</si>
  <si>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</si>
  <si>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</si>
  <si>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</si>
  <si>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</si>
  <si>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</si>
  <si>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</si>
  <si>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</si>
  <si>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</si>
  <si>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</si>
  <si>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</si>
  <si>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</si>
  <si>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</si>
  <si>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</si>
  <si>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</si>
  <si>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</si>
  <si>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</si>
  <si>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</si>
  <si>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</si>
  <si>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</si>
  <si>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</si>
  <si>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</si>
  <si>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</si>
  <si>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</si>
  <si>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</si>
  <si>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</si>
  <si>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</si>
  <si>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</si>
  <si>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</si>
  <si>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</si>
  <si>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</si>
  <si>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</si>
  <si>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</si>
  <si>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</si>
  <si>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</si>
  <si>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</si>
  <si>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</si>
  <si>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</si>
  <si>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</si>
  <si>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</si>
  <si>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</si>
  <si>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</si>
  <si>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</si>
  <si>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</si>
  <si>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</si>
  <si>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</si>
  <si>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</si>
  <si>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</si>
  <si>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</si>
  <si>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</si>
  <si>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</si>
  <si>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</si>
  <si>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</si>
  <si>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</si>
  <si>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</si>
  <si>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</si>
  <si>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</si>
  <si>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</si>
  <si>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</si>
  <si>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</si>
  <si>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</si>
  <si>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</si>
  <si>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</si>
  <si>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</si>
  <si>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</si>
  <si>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</si>
  <si>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</si>
  <si>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</si>
  <si>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</si>
  <si>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</si>
  <si>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</si>
  <si>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</si>
  <si>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</si>
  <si>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</si>
  <si>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</si>
  <si>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</si>
  <si>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</si>
  <si>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</si>
  <si>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</si>
  <si>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</si>
  <si>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</si>
  <si>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</si>
  <si>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</si>
  <si>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</si>
  <si>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</si>
  <si>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</si>
  <si>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</si>
  <si>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</si>
  <si>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</si>
  <si>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</si>
  <si>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</si>
  <si>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</si>
  <si>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</si>
  <si>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</si>
  <si>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</si>
  <si>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</si>
  <si>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</si>
  <si>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</si>
  <si>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</si>
  <si>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</si>
  <si>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</si>
  <si>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</si>
  <si>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</si>
  <si>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</si>
  <si>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</si>
  <si>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</si>
  <si>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</si>
  <si>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</si>
  <si>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</si>
  <si>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</si>
  <si>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</si>
  <si>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</si>
  <si>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</si>
  <si>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</si>
  <si>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</si>
  <si>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</si>
  <si>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</si>
  <si>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</si>
  <si>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</si>
  <si>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</si>
  <si>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</si>
  <si>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</si>
  <si>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</si>
  <si>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</si>
  <si>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</si>
  <si>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</si>
  <si>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</si>
  <si>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</si>
  <si>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</si>
  <si>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</si>
  <si>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</si>
  <si>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</si>
  <si>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</si>
  <si>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</si>
  <si>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</si>
  <si>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</si>
  <si>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</si>
  <si>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</si>
  <si>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</si>
  <si>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</si>
  <si>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</si>
  <si>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</si>
  <si>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</si>
  <si>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</si>
  <si>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</si>
  <si>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</si>
  <si>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</si>
  <si>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</si>
  <si>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</si>
  <si>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</si>
  <si>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</si>
  <si>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</si>
  <si>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</si>
  <si>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</si>
  <si>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</si>
  <si>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</si>
  <si>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</si>
  <si>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</si>
  <si>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</si>
  <si>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</si>
  <si>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</si>
  <si>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</si>
  <si>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</si>
  <si>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</si>
  <si>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</si>
  <si>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</si>
  <si>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</si>
  <si>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</si>
  <si>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</si>
  <si>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</si>
  <si>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</si>
  <si>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</si>
  <si>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</si>
  <si>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</si>
  <si>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</si>
  <si>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</si>
  <si>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</si>
  <si>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</si>
  <si>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</si>
  <si>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</si>
  <si>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</si>
  <si>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</si>
  <si>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</si>
  <si>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</si>
  <si>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</si>
  <si>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</si>
  <si>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</si>
  <si>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</si>
  <si>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</si>
  <si>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</si>
  <si>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</si>
  <si>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</si>
  <si>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</si>
  <si>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</si>
  <si>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</si>
  <si>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</si>
  <si>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</si>
  <si>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</si>
  <si>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</si>
  <si>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</si>
  <si>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</si>
  <si>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</si>
  <si>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</si>
  <si>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</si>
  <si>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</si>
  <si>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</si>
  <si>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</si>
  <si>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</si>
  <si>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</si>
  <si>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</si>
  <si>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</si>
  <si>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</si>
  <si>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</si>
  <si>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</si>
  <si>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</si>
  <si>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</si>
  <si>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</si>
  <si>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</si>
  <si>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</si>
  <si>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</si>
  <si>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</si>
  <si>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</si>
  <si>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</si>
  <si>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</si>
  <si>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</si>
  <si>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</si>
  <si>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</si>
  <si>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</si>
  <si>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</si>
  <si>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</si>
  <si>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</si>
  <si>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</si>
  <si>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</si>
  <si>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</si>
  <si>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</si>
  <si>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</si>
  <si>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</si>
  <si>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</si>
  <si>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</si>
  <si>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</si>
  <si>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</si>
  <si>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</si>
  <si>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</si>
  <si>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</si>
  <si>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</si>
  <si>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</si>
  <si>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</si>
  <si>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</si>
  <si>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</si>
  <si>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</si>
  <si>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</si>
  <si>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</si>
  <si>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</si>
  <si>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</si>
  <si>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</si>
  <si>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</si>
  <si>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</si>
  <si>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</si>
  <si>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</si>
  <si>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</si>
  <si>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</si>
  <si>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</si>
  <si>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</si>
  <si>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</si>
  <si>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</si>
  <si>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</si>
  <si>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</si>
  <si>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</si>
  <si>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</si>
  <si>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</si>
  <si>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</si>
  <si>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</si>
  <si>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</si>
  <si>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</si>
  <si>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</si>
  <si>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</si>
  <si>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</si>
  <si>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</si>
  <si>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</si>
  <si>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</si>
  <si>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</si>
  <si>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</si>
  <si>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</si>
  <si>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</si>
  <si>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</si>
  <si>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</si>
  <si>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</si>
  <si>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</si>
  <si>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</si>
  <si>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</si>
  <si>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</si>
  <si>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</si>
  <si>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</si>
  <si>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</si>
  <si>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</si>
  <si>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</si>
  <si>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</si>
  <si>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</si>
  <si>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</si>
  <si>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</si>
  <si>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</si>
  <si>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</si>
  <si>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</si>
  <si>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</si>
  <si>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</si>
  <si>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</si>
  <si>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</si>
  <si>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</si>
  <si>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</si>
  <si>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</si>
  <si>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</si>
  <si>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</si>
  <si>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</si>
  <si>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</si>
  <si>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</si>
  <si>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</si>
  <si>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</si>
  <si>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</si>
  <si>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</si>
  <si>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</si>
  <si>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</si>
  <si>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</si>
  <si>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</si>
  <si>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</si>
  <si>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</si>
  <si>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</si>
  <si>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</si>
  <si>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</si>
  <si>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</si>
  <si>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</si>
  <si>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</si>
  <si>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</si>
  <si>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</si>
  <si>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</si>
  <si>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</si>
  <si>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</si>
  <si>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</si>
  <si>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</si>
  <si>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</si>
  <si>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</si>
  <si>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</si>
  <si>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</si>
  <si>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</si>
  <si>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</si>
  <si>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</si>
  <si>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</si>
  <si>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</si>
  <si>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</si>
  <si>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</si>
  <si>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</si>
  <si>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</si>
  <si>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</si>
  <si>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</si>
  <si>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</si>
  <si>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</si>
  <si>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</si>
  <si>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</si>
  <si>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</si>
  <si>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</si>
  <si>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</si>
  <si>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</si>
  <si>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</si>
  <si>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</si>
  <si>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</si>
  <si>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</si>
  <si>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</si>
  <si>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</si>
  <si>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</si>
  <si>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</si>
  <si>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</si>
  <si>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</si>
  <si>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</si>
  <si>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</si>
  <si>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</si>
  <si>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</si>
  <si>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</si>
  <si>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</si>
  <si>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</si>
  <si>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</si>
  <si>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</si>
  <si>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</si>
  <si>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</si>
  <si>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</si>
  <si>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</si>
  <si>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</si>
  <si>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</si>
  <si>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</si>
  <si>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</si>
  <si>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</si>
  <si>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</si>
  <si>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</si>
  <si>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</si>
  <si>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</si>
  <si>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</si>
  <si>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</si>
  <si>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</si>
  <si>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</si>
  <si>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</si>
  <si>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</si>
  <si>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</si>
  <si>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</si>
  <si>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</si>
  <si>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</si>
  <si>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</si>
  <si>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</si>
  <si>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</si>
  <si>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</si>
  <si>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</si>
  <si>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</si>
  <si>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</si>
  <si>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</si>
  <si>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</si>
  <si>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</si>
  <si>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</si>
  <si>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</si>
  <si>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</si>
  <si>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</si>
  <si>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</si>
  <si>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</si>
  <si>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</si>
  <si>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</si>
  <si>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</si>
  <si>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</si>
  <si>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</si>
  <si>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</si>
  <si>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</si>
  <si>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</si>
  <si>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</si>
  <si>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</si>
  <si>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</si>
  <si>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</si>
  <si>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</si>
  <si>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</si>
  <si>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</si>
  <si>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</si>
  <si>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</si>
  <si>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</si>
  <si>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</si>
  <si>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</si>
  <si>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</si>
  <si>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</si>
  <si>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</si>
  <si>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</si>
  <si>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</si>
  <si>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</si>
  <si>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</si>
  <si>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</si>
  <si>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</si>
  <si>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</si>
  <si>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</si>
  <si>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</si>
  <si>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</si>
  <si>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</si>
  <si>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</si>
  <si>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</si>
  <si>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</si>
  <si>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</si>
  <si>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</si>
  <si>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</si>
  <si>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</si>
  <si>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</si>
  <si>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</si>
  <si>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</si>
  <si>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</si>
  <si>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</si>
  <si>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</si>
  <si>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</si>
  <si>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</si>
  <si>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</si>
  <si>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</si>
  <si>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</si>
  <si>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</si>
  <si>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</si>
  <si>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</si>
  <si>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</si>
  <si>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</si>
  <si>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</si>
  <si>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</si>
  <si>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</si>
  <si>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</si>
  <si>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</si>
  <si>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</si>
  <si>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</si>
  <si>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</si>
  <si>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</si>
  <si>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</si>
  <si>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</si>
  <si>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</si>
  <si>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</si>
  <si>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</si>
  <si>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</si>
  <si>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</si>
  <si>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</si>
  <si>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</si>
  <si>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</si>
  <si>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</si>
  <si>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</si>
  <si>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</si>
  <si>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</si>
  <si>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</si>
  <si>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</si>
  <si>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</si>
  <si>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</si>
  <si>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</si>
  <si>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</si>
  <si>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</si>
  <si>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</si>
  <si>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</si>
  <si>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</si>
  <si>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</si>
  <si>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</si>
  <si>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</si>
  <si>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</si>
  <si>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</si>
  <si>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</si>
  <si>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</si>
  <si>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</si>
  <si>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</si>
  <si>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</si>
  <si>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</si>
  <si>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</si>
  <si>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</si>
  <si>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</si>
  <si>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</si>
  <si>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</si>
  <si>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</si>
  <si>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</si>
  <si>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</si>
  <si>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</si>
  <si>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</si>
  <si>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</si>
  <si>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</si>
  <si>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酒井　太郎</t>
    <rPh sb="0" eb="2">
      <t>サカイ</t>
    </rPh>
    <rPh sb="3" eb="5">
      <t>タロウ</t>
    </rPh>
    <phoneticPr fontId="1"/>
  </si>
  <si>
    <t>施設長</t>
    <rPh sb="0" eb="3">
      <t>シセツチョウ</t>
    </rPh>
    <phoneticPr fontId="1"/>
  </si>
  <si>
    <t>１　個人</t>
  </si>
  <si>
    <t>５　営利法人</t>
  </si>
  <si>
    <t>かぶしきがいしゃ　うぃるすたいる</t>
    <phoneticPr fontId="1"/>
  </si>
  <si>
    <t>株式会社ウィルスタイル</t>
    <rPh sb="0" eb="4">
      <t>カブシキカイシャ</t>
    </rPh>
    <phoneticPr fontId="1"/>
  </si>
  <si>
    <t>4500-01-007000</t>
    <phoneticPr fontId="1"/>
  </si>
  <si>
    <t>北海道旭川市末広5条11丁目2番8号</t>
    <rPh sb="0" eb="3">
      <t>ホッカイドウ</t>
    </rPh>
    <rPh sb="3" eb="6">
      <t>アサヒカワシ</t>
    </rPh>
    <rPh sb="6" eb="8">
      <t>スエヒロ</t>
    </rPh>
    <phoneticPr fontId="1"/>
  </si>
  <si>
    <t>0166</t>
    <phoneticPr fontId="1"/>
  </si>
  <si>
    <t>57</t>
    <phoneticPr fontId="1"/>
  </si>
  <si>
    <t>7011</t>
    <phoneticPr fontId="1"/>
  </si>
  <si>
    <t>山内　康次</t>
    <rPh sb="0" eb="2">
      <t>ヤマウチ</t>
    </rPh>
    <rPh sb="3" eb="5">
      <t>ヤスジ</t>
    </rPh>
    <phoneticPr fontId="1"/>
  </si>
  <si>
    <t>代表取締役社長</t>
    <rPh sb="0" eb="7">
      <t>ダイヒョウトリシマリヤクシャチョウ</t>
    </rPh>
    <phoneticPr fontId="1"/>
  </si>
  <si>
    <t>じゅうたくがたゆうりょうろうじんほーむのあ</t>
    <phoneticPr fontId="1"/>
  </si>
  <si>
    <t>住宅型有料老人ホームのあ</t>
    <phoneticPr fontId="1"/>
  </si>
  <si>
    <t>北海道旭川市西神楽北1条2丁目693番1号</t>
    <rPh sb="0" eb="3">
      <t>ホッカイドウ</t>
    </rPh>
    <rPh sb="3" eb="10">
      <t>アサヒカワシニシカグラキタ</t>
    </rPh>
    <rPh sb="11" eb="12">
      <t>ジョウ</t>
    </rPh>
    <rPh sb="13" eb="15">
      <t>チョウメ</t>
    </rPh>
    <rPh sb="18" eb="19">
      <t>バン</t>
    </rPh>
    <rPh sb="20" eb="21">
      <t>ゴウ</t>
    </rPh>
    <phoneticPr fontId="1"/>
  </si>
  <si>
    <t>JR西神楽</t>
    <rPh sb="2" eb="5">
      <t>ニシカグラ</t>
    </rPh>
    <phoneticPr fontId="1"/>
  </si>
  <si>
    <t>①バス利用の場合　　　　　　　　　　　　　　　　　　　　　　旭川駅より電気軌道バスで20分、西神楽12号停留所で下車、徒歩2分　　　　　　　　　　　　　②自動車利用の場合　　　　　　　　　　　　　旭川駅から15分</t>
    <rPh sb="3" eb="5">
      <t>リヨウ</t>
    </rPh>
    <rPh sb="6" eb="8">
      <t>バアイ</t>
    </rPh>
    <rPh sb="30" eb="32">
      <t>アサヒカワ</t>
    </rPh>
    <rPh sb="32" eb="33">
      <t>エキ</t>
    </rPh>
    <rPh sb="35" eb="37">
      <t>デンキ</t>
    </rPh>
    <rPh sb="37" eb="39">
      <t>キドウ</t>
    </rPh>
    <rPh sb="44" eb="45">
      <t>フン</t>
    </rPh>
    <rPh sb="46" eb="49">
      <t>ニシカグラ</t>
    </rPh>
    <rPh sb="51" eb="52">
      <t>ゴウ</t>
    </rPh>
    <rPh sb="52" eb="55">
      <t>テイリュウジョ</t>
    </rPh>
    <rPh sb="56" eb="58">
      <t>ゲシャ</t>
    </rPh>
    <rPh sb="59" eb="61">
      <t>トホ</t>
    </rPh>
    <rPh sb="62" eb="63">
      <t>フン</t>
    </rPh>
    <rPh sb="77" eb="80">
      <t>ジドウシャ</t>
    </rPh>
    <rPh sb="80" eb="82">
      <t>リヨウ</t>
    </rPh>
    <rPh sb="83" eb="85">
      <t>バアイ</t>
    </rPh>
    <rPh sb="98" eb="100">
      <t>アサヒカワ</t>
    </rPh>
    <rPh sb="100" eb="101">
      <t>エキ</t>
    </rPh>
    <rPh sb="105" eb="106">
      <t>フン</t>
    </rPh>
    <phoneticPr fontId="1"/>
  </si>
  <si>
    <t>75</t>
    <phoneticPr fontId="1"/>
  </si>
  <si>
    <t>3073</t>
    <phoneticPr fontId="1"/>
  </si>
  <si>
    <t>3072</t>
    <phoneticPr fontId="1"/>
  </si>
  <si>
    <t>info</t>
    <phoneticPr fontId="1"/>
  </si>
  <si>
    <t>laef-green.jp</t>
    <phoneticPr fontId="1"/>
  </si>
  <si>
    <t>３　住宅型</t>
  </si>
  <si>
    <t>１　事業者が自ら所有する土地</t>
  </si>
  <si>
    <t>２　準耐火建築物</t>
  </si>
  <si>
    <t>１　全室個室（縁故者個室含む）</t>
  </si>
  <si>
    <t>１　あり</t>
  </si>
  <si>
    <t>２　なし</t>
  </si>
  <si>
    <t>４　なし</t>
  </si>
  <si>
    <t>１　全ての居室あり</t>
  </si>
  <si>
    <t>１　全ての便所あり</t>
  </si>
  <si>
    <t>１　全ての浴室あり</t>
  </si>
  <si>
    <t>高齢者への敬愛の念を絶やさず礼を尽くし、接遇において自己研磨に努めます。利用者様が生き生きとその人らしい生活を送る事を自立として、できる能力を最大限に生かしたQOLの向上に努めます。地域との調和と交流を深めるよう努めます。</t>
    <rPh sb="0" eb="3">
      <t>コウレイシャ</t>
    </rPh>
    <rPh sb="5" eb="7">
      <t>ケイアイ</t>
    </rPh>
    <rPh sb="8" eb="9">
      <t>ネン</t>
    </rPh>
    <rPh sb="10" eb="11">
      <t>タ</t>
    </rPh>
    <rPh sb="14" eb="15">
      <t>レイ</t>
    </rPh>
    <rPh sb="16" eb="17">
      <t>ツ</t>
    </rPh>
    <rPh sb="20" eb="22">
      <t>セツグウ</t>
    </rPh>
    <rPh sb="26" eb="28">
      <t>ジコ</t>
    </rPh>
    <rPh sb="28" eb="30">
      <t>ケンマ</t>
    </rPh>
    <rPh sb="31" eb="32">
      <t>ツト</t>
    </rPh>
    <rPh sb="36" eb="39">
      <t>リヨウシャ</t>
    </rPh>
    <rPh sb="39" eb="40">
      <t>サマ</t>
    </rPh>
    <rPh sb="41" eb="42">
      <t>イ</t>
    </rPh>
    <rPh sb="43" eb="44">
      <t>イ</t>
    </rPh>
    <rPh sb="48" eb="49">
      <t>ヒト</t>
    </rPh>
    <rPh sb="52" eb="54">
      <t>セイカツ</t>
    </rPh>
    <rPh sb="55" eb="56">
      <t>オク</t>
    </rPh>
    <rPh sb="57" eb="58">
      <t>コト</t>
    </rPh>
    <rPh sb="59" eb="61">
      <t>ジリツ</t>
    </rPh>
    <rPh sb="68" eb="70">
      <t>ノウリョク</t>
    </rPh>
    <rPh sb="71" eb="74">
      <t>サイダイゲン</t>
    </rPh>
    <rPh sb="75" eb="76">
      <t>イ</t>
    </rPh>
    <rPh sb="83" eb="85">
      <t>コウジョウ</t>
    </rPh>
    <rPh sb="86" eb="87">
      <t>ツト</t>
    </rPh>
    <rPh sb="91" eb="93">
      <t>チイキ</t>
    </rPh>
    <rPh sb="95" eb="97">
      <t>チョウワ</t>
    </rPh>
    <rPh sb="98" eb="100">
      <t>コウリュウ</t>
    </rPh>
    <rPh sb="101" eb="102">
      <t>フカ</t>
    </rPh>
    <rPh sb="106" eb="107">
      <t>ツト</t>
    </rPh>
    <phoneticPr fontId="1"/>
  </si>
  <si>
    <t>・訪問介護事業所の併設　　　　　　　　　　　　・介護経験年数5年以上の職員による介護の提供　　　・市街地より少し離れ、旭川の自然を感じられる</t>
    <rPh sb="1" eb="3">
      <t>ホウモン</t>
    </rPh>
    <rPh sb="3" eb="5">
      <t>カイゴ</t>
    </rPh>
    <rPh sb="5" eb="8">
      <t>ジギョウショ</t>
    </rPh>
    <rPh sb="9" eb="11">
      <t>ヘイセツ</t>
    </rPh>
    <rPh sb="24" eb="26">
      <t>カイゴ</t>
    </rPh>
    <rPh sb="26" eb="28">
      <t>ケイケン</t>
    </rPh>
    <rPh sb="28" eb="30">
      <t>ネンスウ</t>
    </rPh>
    <rPh sb="31" eb="32">
      <t>ネン</t>
    </rPh>
    <rPh sb="32" eb="34">
      <t>イジョウ</t>
    </rPh>
    <rPh sb="35" eb="37">
      <t>ショクイン</t>
    </rPh>
    <rPh sb="40" eb="42">
      <t>カイゴ</t>
    </rPh>
    <rPh sb="43" eb="45">
      <t>テイキョウ</t>
    </rPh>
    <rPh sb="49" eb="52">
      <t>シガイチ</t>
    </rPh>
    <rPh sb="54" eb="55">
      <t>スコ</t>
    </rPh>
    <rPh sb="56" eb="57">
      <t>ハナ</t>
    </rPh>
    <rPh sb="59" eb="61">
      <t>アサヒカワ</t>
    </rPh>
    <rPh sb="62" eb="64">
      <t>シゼン</t>
    </rPh>
    <rPh sb="65" eb="66">
      <t>カン</t>
    </rPh>
    <phoneticPr fontId="1"/>
  </si>
  <si>
    <t>１　自ら実施</t>
  </si>
  <si>
    <t>○</t>
  </si>
  <si>
    <t>内科・外科・在宅診療</t>
    <rPh sb="0" eb="2">
      <t>ナイカ</t>
    </rPh>
    <rPh sb="3" eb="5">
      <t>ゲカ</t>
    </rPh>
    <rPh sb="6" eb="8">
      <t>ザイタク</t>
    </rPh>
    <rPh sb="8" eb="10">
      <t>シンリョウ</t>
    </rPh>
    <phoneticPr fontId="1"/>
  </si>
  <si>
    <t>旭川南病院</t>
    <rPh sb="0" eb="2">
      <t>アサヒカワ</t>
    </rPh>
    <rPh sb="2" eb="5">
      <t>ミナミビョウイン</t>
    </rPh>
    <phoneticPr fontId="1"/>
  </si>
  <si>
    <t>旭川市神楽岡14条7丁目1番1号</t>
    <rPh sb="0" eb="3">
      <t>アサヒカワシ</t>
    </rPh>
    <rPh sb="3" eb="6">
      <t>カグラオカ</t>
    </rPh>
    <rPh sb="8" eb="9">
      <t>ジョウ</t>
    </rPh>
    <rPh sb="10" eb="12">
      <t>チョウメ</t>
    </rPh>
    <rPh sb="13" eb="14">
      <t>バン</t>
    </rPh>
    <rPh sb="15" eb="16">
      <t>ゴウ</t>
    </rPh>
    <phoneticPr fontId="1"/>
  </si>
  <si>
    <t>やぶしたフラワー歯科</t>
    <rPh sb="8" eb="10">
      <t>シカ</t>
    </rPh>
    <phoneticPr fontId="1"/>
  </si>
  <si>
    <t>旭川市東旭川北1条6丁目10番25号</t>
    <rPh sb="0" eb="3">
      <t>アサヒカワシ</t>
    </rPh>
    <rPh sb="3" eb="4">
      <t>ヒガシ</t>
    </rPh>
    <rPh sb="4" eb="6">
      <t>アサヒカワ</t>
    </rPh>
    <rPh sb="6" eb="7">
      <t>キタ</t>
    </rPh>
    <rPh sb="8" eb="9">
      <t>ジョウ</t>
    </rPh>
    <rPh sb="10" eb="12">
      <t>チョウメ</t>
    </rPh>
    <rPh sb="14" eb="15">
      <t>バン</t>
    </rPh>
    <rPh sb="17" eb="18">
      <t>ゴウ</t>
    </rPh>
    <phoneticPr fontId="1"/>
  </si>
  <si>
    <t>歯科治療、予防、訪問歯科治療、その他</t>
    <rPh sb="0" eb="2">
      <t>シカ</t>
    </rPh>
    <rPh sb="2" eb="4">
      <t>チリョウ</t>
    </rPh>
    <rPh sb="5" eb="7">
      <t>ヨボウ</t>
    </rPh>
    <rPh sb="8" eb="10">
      <t>ホウモン</t>
    </rPh>
    <rPh sb="10" eb="12">
      <t>シカ</t>
    </rPh>
    <rPh sb="12" eb="14">
      <t>チリョウ</t>
    </rPh>
    <rPh sb="17" eb="18">
      <t>タ</t>
    </rPh>
    <phoneticPr fontId="1"/>
  </si>
  <si>
    <t>おおむね60歳以上の方が入居できます。また、自立支援の方の受け入れも行っています。　　　　　　　　　　　</t>
    <rPh sb="6" eb="7">
      <t>サイ</t>
    </rPh>
    <rPh sb="7" eb="9">
      <t>イジョウ</t>
    </rPh>
    <rPh sb="10" eb="11">
      <t>カタ</t>
    </rPh>
    <rPh sb="12" eb="14">
      <t>ニュウキョ</t>
    </rPh>
    <rPh sb="22" eb="26">
      <t>ジリツシエン</t>
    </rPh>
    <rPh sb="27" eb="28">
      <t>カタ</t>
    </rPh>
    <rPh sb="29" eb="30">
      <t>ウケ</t>
    </rPh>
    <rPh sb="31" eb="32">
      <t>イ</t>
    </rPh>
    <rPh sb="34" eb="35">
      <t>オコナ</t>
    </rPh>
    <phoneticPr fontId="1"/>
  </si>
  <si>
    <t>・入居申込書に虚偽事項を記載する等の不正手段により入居した時。　・利用料その他の支払いを正当な理由なく、しばしば延滞する時。　　・禁止又は制限される行為の規定に違反した時。　　　　　　　　　　・入居者の行動が他の利用者の生命に危害を及ぼす恐れがあり、かつ通常の介護方法ではこれを防止する事ができない時。</t>
    <rPh sb="1" eb="3">
      <t>ニュウキョ</t>
    </rPh>
    <rPh sb="3" eb="5">
      <t>モウシコミ</t>
    </rPh>
    <rPh sb="5" eb="6">
      <t>ショ</t>
    </rPh>
    <rPh sb="7" eb="9">
      <t>キョギ</t>
    </rPh>
    <rPh sb="9" eb="11">
      <t>ジコウ</t>
    </rPh>
    <rPh sb="12" eb="14">
      <t>キサイ</t>
    </rPh>
    <rPh sb="16" eb="17">
      <t>トウ</t>
    </rPh>
    <rPh sb="18" eb="22">
      <t>フセイシュダン</t>
    </rPh>
    <rPh sb="25" eb="27">
      <t>ニュウキョ</t>
    </rPh>
    <rPh sb="29" eb="30">
      <t>トキ</t>
    </rPh>
    <rPh sb="33" eb="36">
      <t>リヨウリョウ</t>
    </rPh>
    <rPh sb="38" eb="39">
      <t>タ</t>
    </rPh>
    <rPh sb="40" eb="42">
      <t>シハラ</t>
    </rPh>
    <rPh sb="44" eb="46">
      <t>セイトウ</t>
    </rPh>
    <rPh sb="47" eb="49">
      <t>リユウ</t>
    </rPh>
    <rPh sb="56" eb="58">
      <t>エンタイ</t>
    </rPh>
    <rPh sb="60" eb="61">
      <t>トキ</t>
    </rPh>
    <rPh sb="65" eb="67">
      <t>キンシ</t>
    </rPh>
    <rPh sb="67" eb="68">
      <t>マタ</t>
    </rPh>
    <rPh sb="69" eb="71">
      <t>セイゲン</t>
    </rPh>
    <rPh sb="74" eb="76">
      <t>コウイ</t>
    </rPh>
    <rPh sb="77" eb="79">
      <t>キテイ</t>
    </rPh>
    <rPh sb="80" eb="82">
      <t>イハン</t>
    </rPh>
    <rPh sb="84" eb="85">
      <t>トキ</t>
    </rPh>
    <rPh sb="97" eb="100">
      <t>ニュウキョシャ</t>
    </rPh>
    <rPh sb="101" eb="103">
      <t>コウドウ</t>
    </rPh>
    <rPh sb="104" eb="105">
      <t>タ</t>
    </rPh>
    <rPh sb="106" eb="109">
      <t>リヨウシャ</t>
    </rPh>
    <rPh sb="110" eb="112">
      <t>セイメイ</t>
    </rPh>
    <rPh sb="113" eb="115">
      <t>キガイ</t>
    </rPh>
    <rPh sb="116" eb="117">
      <t>オヨ</t>
    </rPh>
    <rPh sb="119" eb="120">
      <t>オソ</t>
    </rPh>
    <rPh sb="127" eb="129">
      <t>ツウジョウ</t>
    </rPh>
    <rPh sb="130" eb="132">
      <t>カイゴ</t>
    </rPh>
    <rPh sb="132" eb="134">
      <t>ホウホウ</t>
    </rPh>
    <rPh sb="139" eb="141">
      <t>ボウシ</t>
    </rPh>
    <rPh sb="143" eb="144">
      <t>コト</t>
    </rPh>
    <rPh sb="149" eb="150">
      <t>トキ</t>
    </rPh>
    <phoneticPr fontId="1"/>
  </si>
  <si>
    <t>有料老人ホーム標準入居契約書19条</t>
    <rPh sb="0" eb="2">
      <t>ユウリョウ</t>
    </rPh>
    <rPh sb="2" eb="4">
      <t>ロウジン</t>
    </rPh>
    <rPh sb="7" eb="9">
      <t>ヒョウジュン</t>
    </rPh>
    <rPh sb="9" eb="11">
      <t>ニュウキョ</t>
    </rPh>
    <rPh sb="11" eb="14">
      <t>ケイヤクショ</t>
    </rPh>
    <rPh sb="16" eb="17">
      <t>ジョウ</t>
    </rPh>
    <phoneticPr fontId="1"/>
  </si>
  <si>
    <t>２　建物賃貸借方式</t>
  </si>
  <si>
    <t>２　日割り計算で減額</t>
  </si>
  <si>
    <t>電気・水道・ガス料金の値上げに連動。</t>
    <rPh sb="0" eb="2">
      <t>デンキ</t>
    </rPh>
    <rPh sb="3" eb="5">
      <t>スイドウ</t>
    </rPh>
    <rPh sb="8" eb="10">
      <t>リョウキン</t>
    </rPh>
    <rPh sb="11" eb="13">
      <t>ネア</t>
    </rPh>
    <rPh sb="15" eb="17">
      <t>レンドウ</t>
    </rPh>
    <phoneticPr fontId="1"/>
  </si>
  <si>
    <t>文書通知および契約書の更新。</t>
    <rPh sb="0" eb="2">
      <t>ブンショ</t>
    </rPh>
    <rPh sb="2" eb="4">
      <t>ツウチ</t>
    </rPh>
    <rPh sb="7" eb="10">
      <t>ケイヤクショ</t>
    </rPh>
    <rPh sb="11" eb="13">
      <t>コウシン</t>
    </rPh>
    <phoneticPr fontId="1"/>
  </si>
  <si>
    <t>利用者の負担にならない設定額との意見を参考に算定。</t>
    <rPh sb="0" eb="3">
      <t>リヨウシャ</t>
    </rPh>
    <rPh sb="4" eb="6">
      <t>フタン</t>
    </rPh>
    <rPh sb="11" eb="13">
      <t>セッテイ</t>
    </rPh>
    <rPh sb="13" eb="14">
      <t>ガク</t>
    </rPh>
    <rPh sb="16" eb="18">
      <t>イケン</t>
    </rPh>
    <rPh sb="19" eb="21">
      <t>サンコウ</t>
    </rPh>
    <rPh sb="22" eb="24">
      <t>サンテイ</t>
    </rPh>
    <phoneticPr fontId="1"/>
  </si>
  <si>
    <t>利用者の負担にならない設定額との意見を参考に算定。　　　　水道料・電気料・燃料・通信費で共用分を含みます。</t>
    <rPh sb="0" eb="3">
      <t>リヨウシャ</t>
    </rPh>
    <rPh sb="4" eb="6">
      <t>フタン</t>
    </rPh>
    <rPh sb="11" eb="13">
      <t>セッテイ</t>
    </rPh>
    <rPh sb="13" eb="14">
      <t>ガク</t>
    </rPh>
    <rPh sb="16" eb="18">
      <t>イケン</t>
    </rPh>
    <rPh sb="19" eb="21">
      <t>サンコウ</t>
    </rPh>
    <rPh sb="22" eb="24">
      <t>サンテイ</t>
    </rPh>
    <rPh sb="29" eb="31">
      <t>スイドウ</t>
    </rPh>
    <rPh sb="31" eb="32">
      <t>リョウ</t>
    </rPh>
    <rPh sb="33" eb="35">
      <t>デンキ</t>
    </rPh>
    <rPh sb="35" eb="36">
      <t>リョウ</t>
    </rPh>
    <rPh sb="37" eb="39">
      <t>ネンリョウ</t>
    </rPh>
    <rPh sb="40" eb="43">
      <t>ツウシンヒ</t>
    </rPh>
    <rPh sb="44" eb="46">
      <t>キョウヨウ</t>
    </rPh>
    <rPh sb="46" eb="47">
      <t>ブン</t>
    </rPh>
    <rPh sb="48" eb="49">
      <t>フク</t>
    </rPh>
    <phoneticPr fontId="1"/>
  </si>
  <si>
    <t>食材・調味料等の市場価格を参考にし、毎食￥500が妥当との意見を参考に算定。</t>
    <rPh sb="0" eb="2">
      <t>ショクザイ</t>
    </rPh>
    <rPh sb="3" eb="6">
      <t>チョウミリョウ</t>
    </rPh>
    <rPh sb="6" eb="7">
      <t>トウ</t>
    </rPh>
    <rPh sb="8" eb="10">
      <t>シジョウ</t>
    </rPh>
    <rPh sb="10" eb="12">
      <t>カカク</t>
    </rPh>
    <rPh sb="13" eb="15">
      <t>サンコウ</t>
    </rPh>
    <rPh sb="18" eb="20">
      <t>マイショク</t>
    </rPh>
    <rPh sb="25" eb="27">
      <t>ダトウ</t>
    </rPh>
    <rPh sb="29" eb="31">
      <t>イケン</t>
    </rPh>
    <rPh sb="32" eb="34">
      <t>サンコウ</t>
    </rPh>
    <rPh sb="35" eb="37">
      <t>サンテイ</t>
    </rPh>
    <phoneticPr fontId="1"/>
  </si>
  <si>
    <t>管理費として徴収。</t>
    <rPh sb="0" eb="3">
      <t>カンリヒ</t>
    </rPh>
    <rPh sb="6" eb="8">
      <t>チョウシュウ</t>
    </rPh>
    <phoneticPr fontId="1"/>
  </si>
  <si>
    <t>住宅型有料老人ホームのあ</t>
    <rPh sb="0" eb="3">
      <t>ジュウタクカタ</t>
    </rPh>
    <rPh sb="3" eb="7">
      <t>ユウリョウロウジン</t>
    </rPh>
    <phoneticPr fontId="1"/>
  </si>
  <si>
    <t>介護員の過失により事故があつた場合</t>
    <rPh sb="0" eb="2">
      <t>カイゴ</t>
    </rPh>
    <rPh sb="2" eb="3">
      <t>イン</t>
    </rPh>
    <rPh sb="4" eb="6">
      <t>カシツ</t>
    </rPh>
    <rPh sb="9" eb="11">
      <t>ジコ</t>
    </rPh>
    <rPh sb="15" eb="17">
      <t>バアイ</t>
    </rPh>
    <phoneticPr fontId="1"/>
  </si>
  <si>
    <t>１　入居希望者に公開</t>
  </si>
  <si>
    <t>３　公開していない</t>
  </si>
  <si>
    <t>２　入居希望者に交付</t>
  </si>
  <si>
    <t>住宅型有料老人ホームりーふぐりーん</t>
    <rPh sb="0" eb="7">
      <t>ジュウタクガタユウリョウロウジン</t>
    </rPh>
    <phoneticPr fontId="1"/>
  </si>
  <si>
    <t>３　月払い方式</t>
  </si>
  <si>
    <t>１　鉄筋コンクリート造</t>
  </si>
  <si>
    <t>１　事業者が自ら所有する建物</t>
  </si>
  <si>
    <t>特別養護老人ホームへの転入、入院され病状の改善が見込めない。</t>
    <rPh sb="0" eb="2">
      <t>トクベツ</t>
    </rPh>
    <rPh sb="2" eb="6">
      <t>ヨウゴロウジン</t>
    </rPh>
    <rPh sb="11" eb="13">
      <t>テンニュウ</t>
    </rPh>
    <rPh sb="14" eb="16">
      <t>ニュウイン</t>
    </rPh>
    <rPh sb="18" eb="20">
      <t>ビョウジョウ</t>
    </rPh>
    <rPh sb="21" eb="23">
      <t>カイゼン</t>
    </rPh>
    <rPh sb="24" eb="26">
      <t>ミコ</t>
    </rPh>
    <phoneticPr fontId="1"/>
  </si>
  <si>
    <t>訪問介護事業所りーふぐりーん</t>
    <rPh sb="0" eb="7">
      <t>ホウモンカイゴジギョウショ</t>
    </rPh>
    <phoneticPr fontId="1"/>
  </si>
  <si>
    <t>旭川市西神楽北1条2丁目693-1</t>
    <rPh sb="0" eb="6">
      <t>アサヒカワシニシカグラ</t>
    </rPh>
    <rPh sb="6" eb="7">
      <t>キタ</t>
    </rPh>
    <rPh sb="8" eb="9">
      <t>ジョウ</t>
    </rPh>
    <rPh sb="10" eb="12">
      <t>チョウメ</t>
    </rPh>
    <phoneticPr fontId="1"/>
  </si>
  <si>
    <t>院内介助全般</t>
    <rPh sb="0" eb="2">
      <t>インナイ</t>
    </rPh>
    <rPh sb="2" eb="4">
      <t>カイジョ</t>
    </rPh>
    <rPh sb="4" eb="6">
      <t>ゼンパン</t>
    </rPh>
    <phoneticPr fontId="1"/>
  </si>
  <si>
    <t>無料</t>
    <rPh sb="0" eb="2">
      <t>ムリョウ</t>
    </rPh>
    <phoneticPr fontId="1"/>
  </si>
  <si>
    <t>外部サービス提供</t>
    <rPh sb="0" eb="2">
      <t>ガイブ</t>
    </rPh>
    <rPh sb="6" eb="8">
      <t>テイキョウ</t>
    </rPh>
    <phoneticPr fontId="1"/>
  </si>
  <si>
    <t>ご家族が対応困難な際は全て。</t>
    <rPh sb="1" eb="3">
      <t>カゾク</t>
    </rPh>
    <rPh sb="4" eb="6">
      <t>タイオウ</t>
    </rPh>
    <rPh sb="6" eb="8">
      <t>コンナン</t>
    </rPh>
    <rPh sb="9" eb="10">
      <t>サイ</t>
    </rPh>
    <rPh sb="11" eb="12">
      <t>スベ</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</si>
</sst>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topLeftCell="A18"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10</v>
      </c>
      <c r="J4" s="471"/>
      <c r="K4" s="33" t="s">
        <v>2448</v>
      </c>
      <c r="L4" s="471">
        <v>26</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2528</v>
      </c>
      <c r="G6" s="341"/>
      <c r="H6" s="341"/>
      <c r="I6" s="341"/>
      <c r="J6" s="341"/>
      <c r="K6" s="341"/>
      <c r="L6" s="341"/>
      <c r="M6" s="341"/>
      <c r="N6" s="341"/>
      <c r="O6" s="341"/>
      <c r="P6" s="341"/>
    </row>
    <row r="7" spans="1:20" ht="20.100000000000001" customHeight="1">
      <c r="B7" s="452"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39" t="s">
        <v>6</v>
      </c>
      <c r="C17" s="97"/>
      <c r="D17" s="97"/>
      <c r="E17" s="267"/>
      <c r="F17" s="34" t="s">
        <v>13</v>
      </c>
      <c r="G17" s="31">
        <v>71</v>
      </c>
      <c r="H17" s="35" t="s">
        <v>469</v>
      </c>
      <c r="I17" s="32">
        <v>8135</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469</v>
      </c>
      <c r="L19" s="63" t="s">
        <v>2536</v>
      </c>
      <c r="M19" s="35" t="s">
        <v>469</v>
      </c>
      <c r="N19" s="63" t="s">
        <v>2537</v>
      </c>
      <c r="O19" s="313"/>
      <c r="P19" s="314"/>
      <c r="Q19" s="12"/>
    </row>
    <row r="20" spans="1:20" ht="20.100000000000001" customHeight="1">
      <c r="B20" s="364"/>
      <c r="C20" s="365"/>
      <c r="D20" s="365"/>
      <c r="E20" s="366"/>
      <c r="F20" s="130" t="s">
        <v>15</v>
      </c>
      <c r="G20" s="130"/>
      <c r="H20" s="130"/>
      <c r="I20" s="130"/>
      <c r="J20" s="64" t="s">
        <v>2535</v>
      </c>
      <c r="K20" s="35" t="s">
        <v>469</v>
      </c>
      <c r="L20" s="63" t="s">
        <v>2536</v>
      </c>
      <c r="M20" s="35" t="s">
        <v>469</v>
      </c>
      <c r="N20" s="63" t="s">
        <v>2537</v>
      </c>
      <c r="O20" s="313"/>
      <c r="P20" s="314"/>
      <c r="Q20" s="12"/>
    </row>
    <row r="21" spans="1:20" ht="20.100000000000001" customHeight="1">
      <c r="B21" s="364"/>
      <c r="C21" s="365"/>
      <c r="D21" s="365"/>
      <c r="E21" s="366"/>
      <c r="F21" s="194" t="s">
        <v>411</v>
      </c>
      <c r="G21" s="195"/>
      <c r="H21" s="195"/>
      <c r="I21" s="196"/>
      <c r="J21" s="109"/>
      <c r="K21" s="117"/>
      <c r="L21" s="117"/>
      <c r="M21" s="35" t="s">
        <v>465</v>
      </c>
      <c r="N21" s="117"/>
      <c r="O21" s="117"/>
      <c r="P21" s="118"/>
    </row>
    <row r="22" spans="1:20" ht="20.100000000000001" customHeight="1">
      <c r="B22" s="364"/>
      <c r="C22" s="365"/>
      <c r="D22" s="365"/>
      <c r="E22" s="366"/>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2538</v>
      </c>
      <c r="K24" s="108"/>
      <c r="L24" s="108"/>
      <c r="M24" s="108"/>
      <c r="N24" s="108"/>
      <c r="O24" s="109"/>
      <c r="P24" s="110"/>
    </row>
    <row r="25" spans="1:20" ht="20.100000000000001" customHeight="1">
      <c r="B25" s="301"/>
      <c r="C25" s="323"/>
      <c r="D25" s="323"/>
      <c r="E25" s="302"/>
      <c r="F25" s="260" t="s">
        <v>18</v>
      </c>
      <c r="G25" s="260"/>
      <c r="H25" s="130"/>
      <c r="I25" s="130"/>
      <c r="J25" s="108" t="s">
        <v>2539</v>
      </c>
      <c r="K25" s="108"/>
      <c r="L25" s="108"/>
      <c r="M25" s="108"/>
      <c r="N25" s="108"/>
      <c r="O25" s="109"/>
      <c r="P25" s="110"/>
    </row>
    <row r="26" spans="1:20" ht="20.100000000000001" customHeight="1">
      <c r="B26" s="186" t="s">
        <v>9</v>
      </c>
      <c r="C26" s="130"/>
      <c r="D26" s="130"/>
      <c r="E26" s="130"/>
      <c r="F26" s="444">
        <v>2010</v>
      </c>
      <c r="G26" s="445"/>
      <c r="H26" s="35" t="s">
        <v>466</v>
      </c>
      <c r="I26" s="445">
        <v>1</v>
      </c>
      <c r="J26" s="445"/>
      <c r="K26" s="35" t="s">
        <v>467</v>
      </c>
      <c r="L26" s="445">
        <v>18</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2540</v>
      </c>
      <c r="I31" s="463"/>
      <c r="J31" s="463"/>
      <c r="K31" s="463"/>
      <c r="L31" s="463"/>
      <c r="M31" s="463"/>
      <c r="N31" s="463"/>
      <c r="O31" s="463"/>
      <c r="P31" s="464"/>
      <c r="S31" s="15" t="str">
        <f>IF(H31="","未記入","")</f>
        <v/>
      </c>
    </row>
    <row r="32" spans="1:20" ht="39" customHeight="1">
      <c r="B32" s="301"/>
      <c r="C32" s="323"/>
      <c r="D32" s="323"/>
      <c r="E32" s="302"/>
      <c r="F32" s="148" t="s">
        <v>2541</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71</v>
      </c>
      <c r="H33" s="35" t="s">
        <v>469</v>
      </c>
      <c r="I33" s="32">
        <v>173</v>
      </c>
      <c r="J33" s="453"/>
      <c r="K33" s="453"/>
      <c r="L33" s="453"/>
      <c r="M33" s="453"/>
      <c r="N33" s="453"/>
      <c r="O33" s="453"/>
      <c r="P33" s="454"/>
      <c r="S33" s="15" t="str">
        <f>IF(OR(G33="",I33=""),"未記入","")</f>
        <v/>
      </c>
    </row>
    <row r="34" spans="2:20" ht="58.5" customHeight="1">
      <c r="B34" s="301"/>
      <c r="C34" s="323"/>
      <c r="D34" s="323"/>
      <c r="E34" s="302"/>
      <c r="F34" s="131" t="s">
        <v>2542</v>
      </c>
      <c r="G34" s="131"/>
      <c r="H34" s="131"/>
      <c r="I34" s="131"/>
      <c r="J34" s="131"/>
      <c r="K34" s="131"/>
      <c r="L34" s="131"/>
      <c r="M34" s="131"/>
      <c r="N34" s="131"/>
      <c r="O34" s="121"/>
      <c r="P34" s="426"/>
      <c r="S34" s="15" t="str">
        <f>IF(F34="","未記入","")</f>
        <v/>
      </c>
    </row>
    <row r="35" spans="2:20" ht="58.5" customHeight="1">
      <c r="B35" s="142" t="s">
        <v>551</v>
      </c>
      <c r="C35" s="143"/>
      <c r="D35" s="143"/>
      <c r="E35" s="144"/>
      <c r="F35" s="131" t="s">
        <v>2541</v>
      </c>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2543</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2544</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2545</v>
      </c>
      <c r="M43" s="35" t="s">
        <v>469</v>
      </c>
      <c r="N43" s="11" t="s">
        <v>2546</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2545</v>
      </c>
      <c r="M44" s="35" t="s">
        <v>469</v>
      </c>
      <c r="N44" s="63" t="s">
        <v>2547</v>
      </c>
      <c r="O44" s="313"/>
      <c r="P44" s="314"/>
    </row>
    <row r="45" spans="2:20" ht="20.100000000000001" customHeight="1">
      <c r="B45" s="186"/>
      <c r="C45" s="130"/>
      <c r="D45" s="130"/>
      <c r="E45" s="130"/>
      <c r="F45" s="194" t="s">
        <v>411</v>
      </c>
      <c r="G45" s="195"/>
      <c r="H45" s="195"/>
      <c r="I45" s="196"/>
      <c r="J45" s="109" t="s">
        <v>2548</v>
      </c>
      <c r="K45" s="117"/>
      <c r="L45" s="117"/>
      <c r="M45" s="35" t="s">
        <v>465</v>
      </c>
      <c r="N45" s="117" t="s">
        <v>2549</v>
      </c>
      <c r="O45" s="117"/>
      <c r="P45" s="118"/>
    </row>
    <row r="46" spans="2:20" ht="20.100000000000001" customHeight="1">
      <c r="B46" s="186"/>
      <c r="C46" s="130"/>
      <c r="D46" s="130"/>
      <c r="E46" s="130"/>
      <c r="F46" s="130" t="s">
        <v>417</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2527</v>
      </c>
      <c r="K48" s="108"/>
      <c r="L48" s="108"/>
      <c r="M48" s="108"/>
      <c r="N48" s="108"/>
      <c r="O48" s="109"/>
      <c r="P48" s="110"/>
    </row>
    <row r="49" spans="1:20" ht="20.100000000000001" customHeight="1">
      <c r="B49" s="186"/>
      <c r="C49" s="130"/>
      <c r="D49" s="130"/>
      <c r="E49" s="130"/>
      <c r="F49" s="130" t="s">
        <v>18</v>
      </c>
      <c r="G49" s="130"/>
      <c r="H49" s="130"/>
      <c r="I49" s="130"/>
      <c r="J49" s="108" t="s">
        <v>2528</v>
      </c>
      <c r="K49" s="108"/>
      <c r="L49" s="108"/>
      <c r="M49" s="108"/>
      <c r="N49" s="108"/>
      <c r="O49" s="109"/>
      <c r="P49" s="110"/>
    </row>
    <row r="50" spans="1:20" ht="20.100000000000001" customHeight="1">
      <c r="B50" s="151" t="s">
        <v>28</v>
      </c>
      <c r="C50" s="100"/>
      <c r="D50" s="100"/>
      <c r="E50" s="100"/>
      <c r="F50" s="100"/>
      <c r="G50" s="100"/>
      <c r="H50" s="100"/>
      <c r="I50" s="100"/>
      <c r="J50" s="444">
        <v>2016</v>
      </c>
      <c r="K50" s="445"/>
      <c r="L50" s="35" t="s">
        <v>466</v>
      </c>
      <c r="M50" s="61">
        <v>5</v>
      </c>
      <c r="N50" s="35" t="s">
        <v>467</v>
      </c>
      <c r="O50" s="61">
        <v>30</v>
      </c>
      <c r="P50" s="37" t="s">
        <v>468</v>
      </c>
      <c r="S50" s="15" t="str">
        <f>IF(OR(J50="",M50="",O50=""),"未記入","")</f>
        <v/>
      </c>
    </row>
    <row r="51" spans="1:20" ht="20.100000000000001" customHeight="1" thickBot="1">
      <c r="B51" s="152" t="s">
        <v>29</v>
      </c>
      <c r="C51" s="448"/>
      <c r="D51" s="448"/>
      <c r="E51" s="448"/>
      <c r="F51" s="448"/>
      <c r="G51" s="448"/>
      <c r="H51" s="448"/>
      <c r="I51" s="448"/>
      <c r="J51" s="446">
        <v>2016</v>
      </c>
      <c r="K51" s="447"/>
      <c r="L51" s="36" t="s">
        <v>466</v>
      </c>
      <c r="M51" s="62">
        <v>7</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2550</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1873.25</v>
      </c>
      <c r="H61" s="94"/>
      <c r="I61" s="94"/>
      <c r="J61" s="94"/>
      <c r="K61" s="443"/>
      <c r="L61" s="367" t="s">
        <v>497</v>
      </c>
      <c r="M61" s="306"/>
      <c r="N61" s="306"/>
      <c r="O61" s="306"/>
      <c r="P61" s="410"/>
    </row>
    <row r="62" spans="1:20" ht="20.100000000000001" customHeight="1">
      <c r="B62" s="186"/>
      <c r="C62" s="130"/>
      <c r="D62" s="96" t="s">
        <v>39</v>
      </c>
      <c r="E62" s="97"/>
      <c r="F62" s="267"/>
      <c r="G62" s="108" t="s">
        <v>2551</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c r="L65" s="117"/>
      <c r="M65" s="117"/>
      <c r="N65" s="117"/>
      <c r="O65" s="117"/>
      <c r="P65" s="118"/>
    </row>
    <row r="66" spans="2:16" ht="20.100000000000001" customHeight="1">
      <c r="B66" s="186"/>
      <c r="C66" s="130"/>
      <c r="D66" s="436"/>
      <c r="E66" s="365"/>
      <c r="F66" s="366"/>
      <c r="G66" s="119"/>
      <c r="H66" s="96" t="s">
        <v>421</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6"/>
      <c r="K72" s="109">
        <v>207.86</v>
      </c>
      <c r="L72" s="117"/>
      <c r="M72" s="117"/>
      <c r="N72" s="102" t="s">
        <v>472</v>
      </c>
      <c r="O72" s="102"/>
      <c r="P72" s="263"/>
    </row>
    <row r="73" spans="2:16" ht="20.100000000000001" customHeight="1">
      <c r="B73" s="207"/>
      <c r="C73" s="208"/>
      <c r="D73" s="322"/>
      <c r="E73" s="323"/>
      <c r="F73" s="302"/>
      <c r="G73" s="100" t="s">
        <v>42</v>
      </c>
      <c r="H73" s="100"/>
      <c r="I73" s="100"/>
      <c r="J73" s="100"/>
      <c r="K73" s="109">
        <v>207.86</v>
      </c>
      <c r="L73" s="117"/>
      <c r="M73" s="117"/>
      <c r="N73" s="102" t="s">
        <v>472</v>
      </c>
      <c r="O73" s="102"/>
      <c r="P73" s="263"/>
    </row>
    <row r="74" spans="2:16" ht="20.100000000000001" customHeight="1">
      <c r="B74" s="207"/>
      <c r="C74" s="208"/>
      <c r="D74" s="130" t="s">
        <v>43</v>
      </c>
      <c r="E74" s="130"/>
      <c r="F74" s="130"/>
      <c r="G74" s="108" t="s">
        <v>2552</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2588</v>
      </c>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2589</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2553</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2360</v>
      </c>
      <c r="G95" s="108"/>
      <c r="H95" s="108" t="s">
        <v>2360</v>
      </c>
      <c r="I95" s="108"/>
      <c r="J95" s="23">
        <v>11.6</v>
      </c>
      <c r="K95" s="50" t="s">
        <v>472</v>
      </c>
      <c r="L95" s="109">
        <v>20</v>
      </c>
      <c r="M95" s="400"/>
      <c r="N95" s="429" t="s">
        <v>2397</v>
      </c>
      <c r="O95" s="430"/>
      <c r="P95" s="431"/>
      <c r="S95" s="15" t="str">
        <f>IF(OR(F95="",H95="",J95="",L95="",N95=""),IF(OR(F95&lt;&gt;"",H95&lt;&gt;"",J95&lt;&gt;"",L95&lt;&gt;"",N95&lt;&gt;""),"未記入",""),"")</f>
        <v/>
      </c>
    </row>
    <row r="96" spans="2:19" ht="20.100000000000001" customHeight="1">
      <c r="B96" s="186"/>
      <c r="C96" s="130"/>
      <c r="D96" s="130" t="s">
        <v>48</v>
      </c>
      <c r="E96" s="130"/>
      <c r="F96" s="108" t="s">
        <v>2360</v>
      </c>
      <c r="G96" s="108"/>
      <c r="H96" s="108" t="s">
        <v>2360</v>
      </c>
      <c r="I96" s="108"/>
      <c r="J96" s="23">
        <v>17</v>
      </c>
      <c r="K96" s="50" t="s">
        <v>472</v>
      </c>
      <c r="L96" s="109">
        <v>1</v>
      </c>
      <c r="M96" s="400"/>
      <c r="N96" s="429" t="s">
        <v>2398</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5</v>
      </c>
      <c r="H105" s="103" t="s">
        <v>474</v>
      </c>
      <c r="I105" s="399" t="s">
        <v>66</v>
      </c>
      <c r="J105" s="399"/>
      <c r="K105" s="399"/>
      <c r="L105" s="399"/>
      <c r="M105" s="399"/>
      <c r="N105" s="109">
        <v>5</v>
      </c>
      <c r="O105" s="117"/>
      <c r="P105" s="37" t="s">
        <v>474</v>
      </c>
    </row>
    <row r="106" spans="2:19" ht="20.100000000000001" customHeight="1">
      <c r="B106" s="432"/>
      <c r="C106" s="433"/>
      <c r="D106" s="153"/>
      <c r="E106" s="143"/>
      <c r="F106" s="144"/>
      <c r="G106" s="109"/>
      <c r="H106" s="103"/>
      <c r="I106" s="428" t="s">
        <v>67</v>
      </c>
      <c r="J106" s="428"/>
      <c r="K106" s="428"/>
      <c r="L106" s="428"/>
      <c r="M106" s="428"/>
      <c r="N106" s="109">
        <v>5</v>
      </c>
      <c r="O106" s="117"/>
      <c r="P106" s="37" t="s">
        <v>474</v>
      </c>
    </row>
    <row r="107" spans="2:19" ht="20.100000000000001" customHeight="1">
      <c r="B107" s="432"/>
      <c r="C107" s="433"/>
      <c r="D107" s="96" t="s">
        <v>64</v>
      </c>
      <c r="E107" s="97"/>
      <c r="F107" s="267"/>
      <c r="G107" s="160"/>
      <c r="H107" s="267" t="s">
        <v>474</v>
      </c>
      <c r="I107" s="130" t="s">
        <v>68</v>
      </c>
      <c r="J107" s="130"/>
      <c r="K107" s="130"/>
      <c r="L107" s="130"/>
      <c r="M107" s="130"/>
      <c r="N107" s="109">
        <v>1</v>
      </c>
      <c r="O107" s="117"/>
      <c r="P107" s="37" t="s">
        <v>474</v>
      </c>
    </row>
    <row r="108" spans="2:19" ht="20.100000000000001" customHeight="1">
      <c r="B108" s="432"/>
      <c r="C108" s="433"/>
      <c r="D108" s="322"/>
      <c r="E108" s="323"/>
      <c r="F108" s="302"/>
      <c r="G108" s="166"/>
      <c r="H108" s="302"/>
      <c r="I108" s="130" t="s">
        <v>69</v>
      </c>
      <c r="J108" s="130"/>
      <c r="K108" s="130"/>
      <c r="L108" s="130"/>
      <c r="M108" s="130"/>
      <c r="N108" s="109"/>
      <c r="O108" s="117"/>
      <c r="P108" s="37" t="s">
        <v>474</v>
      </c>
    </row>
    <row r="109" spans="2:19" ht="20.100000000000001" customHeight="1">
      <c r="B109" s="432"/>
      <c r="C109" s="433"/>
      <c r="D109" s="134" t="s">
        <v>65</v>
      </c>
      <c r="E109" s="112"/>
      <c r="F109" s="113"/>
      <c r="G109" s="160"/>
      <c r="H109" s="412" t="s">
        <v>474</v>
      </c>
      <c r="I109" s="130" t="s">
        <v>81</v>
      </c>
      <c r="J109" s="130"/>
      <c r="K109" s="130"/>
      <c r="L109" s="130"/>
      <c r="M109" s="130"/>
      <c r="N109" s="109"/>
      <c r="O109" s="117"/>
      <c r="P109" s="37" t="s">
        <v>474</v>
      </c>
    </row>
    <row r="110" spans="2:19" ht="20.100000000000001" customHeight="1">
      <c r="B110" s="432"/>
      <c r="C110" s="433"/>
      <c r="D110" s="135"/>
      <c r="E110" s="88"/>
      <c r="F110" s="89"/>
      <c r="G110" s="163"/>
      <c r="H110" s="414"/>
      <c r="I110" s="130" t="s">
        <v>82</v>
      </c>
      <c r="J110" s="130"/>
      <c r="K110" s="130"/>
      <c r="L110" s="130"/>
      <c r="M110" s="130"/>
      <c r="N110" s="109"/>
      <c r="O110" s="117"/>
      <c r="P110" s="37" t="s">
        <v>474</v>
      </c>
    </row>
    <row r="111" spans="2:19" ht="20.100000000000001"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t="s">
        <v>2554</v>
      </c>
      <c r="H113" s="108"/>
      <c r="I113" s="108"/>
      <c r="J113" s="108"/>
      <c r="K113" s="108"/>
      <c r="L113" s="108"/>
      <c r="M113" s="108"/>
      <c r="N113" s="108"/>
      <c r="O113" s="109"/>
      <c r="P113" s="110"/>
    </row>
    <row r="114" spans="2:16" ht="20.100000000000001" customHeight="1">
      <c r="B114" s="432"/>
      <c r="C114" s="433"/>
      <c r="D114" s="134" t="s">
        <v>79</v>
      </c>
      <c r="E114" s="112"/>
      <c r="F114" s="113"/>
      <c r="G114" s="160" t="s">
        <v>2555</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2556</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2554</v>
      </c>
      <c r="H117" s="108"/>
      <c r="I117" s="108"/>
      <c r="J117" s="108"/>
      <c r="K117" s="108"/>
      <c r="L117" s="108"/>
      <c r="M117" s="108"/>
      <c r="N117" s="108"/>
      <c r="O117" s="109"/>
      <c r="P117" s="110"/>
    </row>
    <row r="118" spans="2:16" ht="20.100000000000001" customHeight="1">
      <c r="B118" s="87"/>
      <c r="C118" s="89"/>
      <c r="D118" s="153" t="s">
        <v>73</v>
      </c>
      <c r="E118" s="143"/>
      <c r="F118" s="144"/>
      <c r="G118" s="108" t="s">
        <v>2554</v>
      </c>
      <c r="H118" s="108"/>
      <c r="I118" s="108"/>
      <c r="J118" s="108"/>
      <c r="K118" s="108"/>
      <c r="L118" s="108"/>
      <c r="M118" s="108"/>
      <c r="N118" s="108"/>
      <c r="O118" s="109"/>
      <c r="P118" s="110"/>
    </row>
    <row r="119" spans="2:16" ht="20.100000000000001" customHeight="1">
      <c r="B119" s="87"/>
      <c r="C119" s="89"/>
      <c r="D119" s="137" t="s">
        <v>74</v>
      </c>
      <c r="E119" s="340"/>
      <c r="F119" s="138"/>
      <c r="G119" s="108" t="s">
        <v>2554</v>
      </c>
      <c r="H119" s="108"/>
      <c r="I119" s="108"/>
      <c r="J119" s="108"/>
      <c r="K119" s="108"/>
      <c r="L119" s="108"/>
      <c r="M119" s="108"/>
      <c r="N119" s="108"/>
      <c r="O119" s="109"/>
      <c r="P119" s="110"/>
    </row>
    <row r="120" spans="2:16" ht="20.100000000000001" customHeight="1">
      <c r="B120" s="87"/>
      <c r="C120" s="89"/>
      <c r="D120" s="101" t="s">
        <v>75</v>
      </c>
      <c r="E120" s="102"/>
      <c r="F120" s="103"/>
      <c r="G120" s="108" t="s">
        <v>2554</v>
      </c>
      <c r="H120" s="108"/>
      <c r="I120" s="108"/>
      <c r="J120" s="108"/>
      <c r="K120" s="108"/>
      <c r="L120" s="108"/>
      <c r="M120" s="108"/>
      <c r="N120" s="108"/>
      <c r="O120" s="109"/>
      <c r="P120" s="110"/>
    </row>
    <row r="121" spans="2:16" ht="20.100000000000001" customHeight="1">
      <c r="B121" s="87"/>
      <c r="C121" s="89"/>
      <c r="D121" s="101" t="s">
        <v>76</v>
      </c>
      <c r="E121" s="102"/>
      <c r="F121" s="103"/>
      <c r="G121" s="108" t="s">
        <v>2554</v>
      </c>
      <c r="H121" s="108"/>
      <c r="I121" s="108"/>
      <c r="J121" s="108"/>
      <c r="K121" s="108"/>
      <c r="L121" s="108"/>
      <c r="M121" s="108"/>
      <c r="N121" s="108"/>
      <c r="O121" s="109"/>
      <c r="P121" s="110"/>
    </row>
    <row r="122" spans="2:16" ht="20.100000000000001" customHeight="1">
      <c r="B122" s="90"/>
      <c r="C122" s="92"/>
      <c r="D122" s="101" t="s">
        <v>77</v>
      </c>
      <c r="E122" s="102"/>
      <c r="F122" s="103"/>
      <c r="G122" s="108"/>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2557</v>
      </c>
      <c r="H123" s="108"/>
      <c r="I123" s="108"/>
      <c r="J123" s="108"/>
      <c r="K123" s="108"/>
      <c r="L123" s="108"/>
      <c r="M123" s="108"/>
      <c r="N123" s="108"/>
      <c r="O123" s="109"/>
      <c r="P123" s="110"/>
    </row>
    <row r="124" spans="2:16" ht="20.100000000000001" customHeight="1">
      <c r="B124" s="87"/>
      <c r="C124" s="89"/>
      <c r="D124" s="153" t="s">
        <v>431</v>
      </c>
      <c r="E124" s="143"/>
      <c r="F124" s="144"/>
      <c r="G124" s="108" t="s">
        <v>2558</v>
      </c>
      <c r="H124" s="108"/>
      <c r="I124" s="108"/>
      <c r="J124" s="108"/>
      <c r="K124" s="108"/>
      <c r="L124" s="108"/>
      <c r="M124" s="108"/>
      <c r="N124" s="108"/>
      <c r="O124" s="109"/>
      <c r="P124" s="110"/>
    </row>
    <row r="125" spans="2:16" ht="20.100000000000001" customHeight="1">
      <c r="B125" s="87"/>
      <c r="C125" s="89"/>
      <c r="D125" s="137" t="s">
        <v>432</v>
      </c>
      <c r="E125" s="340"/>
      <c r="F125" s="138"/>
      <c r="G125" s="108" t="s">
        <v>2559</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2560</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2561</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2562</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2562</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2562</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2562</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2562</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2563</v>
      </c>
      <c r="G196" s="306" t="s">
        <v>456</v>
      </c>
      <c r="H196" s="306"/>
      <c r="I196" s="306"/>
      <c r="J196" s="306"/>
      <c r="K196" s="306"/>
      <c r="L196" s="306"/>
      <c r="M196" s="306"/>
      <c r="N196" s="306"/>
      <c r="O196" s="306"/>
      <c r="P196" s="410"/>
    </row>
    <row r="197" spans="1:20" ht="20.100000000000001" customHeight="1">
      <c r="B197" s="186"/>
      <c r="C197" s="130"/>
      <c r="D197" s="130"/>
      <c r="E197" s="130"/>
      <c r="F197" s="14" t="s">
        <v>2563</v>
      </c>
      <c r="G197" s="102" t="s">
        <v>457</v>
      </c>
      <c r="H197" s="102"/>
      <c r="I197" s="102"/>
      <c r="J197" s="102"/>
      <c r="K197" s="102"/>
      <c r="L197" s="102"/>
      <c r="M197" s="102"/>
      <c r="N197" s="102"/>
      <c r="O197" s="102"/>
      <c r="P197" s="263"/>
    </row>
    <row r="198" spans="1:20" ht="20.100000000000001" customHeight="1">
      <c r="B198" s="186"/>
      <c r="C198" s="130"/>
      <c r="D198" s="130"/>
      <c r="E198" s="130"/>
      <c r="F198" s="14" t="s">
        <v>2563</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t="s">
        <v>2565</v>
      </c>
      <c r="J200" s="105"/>
      <c r="K200" s="105"/>
      <c r="L200" s="105"/>
      <c r="M200" s="105"/>
      <c r="N200" s="105"/>
      <c r="O200" s="106"/>
      <c r="P200" s="107"/>
    </row>
    <row r="201" spans="1:20" ht="39.950000000000003" customHeight="1">
      <c r="B201" s="82"/>
      <c r="C201" s="78"/>
      <c r="D201" s="486"/>
      <c r="E201" s="414"/>
      <c r="F201" s="130" t="s">
        <v>103</v>
      </c>
      <c r="G201" s="130"/>
      <c r="H201" s="130"/>
      <c r="I201" s="131" t="s">
        <v>2566</v>
      </c>
      <c r="J201" s="105"/>
      <c r="K201" s="105"/>
      <c r="L201" s="105"/>
      <c r="M201" s="105"/>
      <c r="N201" s="105"/>
      <c r="O201" s="106"/>
      <c r="P201" s="107"/>
    </row>
    <row r="202" spans="1:20" ht="79.5" customHeight="1">
      <c r="B202" s="82"/>
      <c r="C202" s="78"/>
      <c r="D202" s="486"/>
      <c r="E202" s="414"/>
      <c r="F202" s="130" t="s">
        <v>104</v>
      </c>
      <c r="G202" s="130"/>
      <c r="H202" s="130"/>
      <c r="I202" s="131" t="s">
        <v>2564</v>
      </c>
      <c r="J202" s="105"/>
      <c r="K202" s="105"/>
      <c r="L202" s="105"/>
      <c r="M202" s="105"/>
      <c r="N202" s="105"/>
      <c r="O202" s="106"/>
      <c r="P202" s="107"/>
    </row>
    <row r="203" spans="1:20" ht="79.5" customHeight="1">
      <c r="B203" s="82"/>
      <c r="C203" s="78"/>
      <c r="D203" s="486"/>
      <c r="E203" s="414"/>
      <c r="F203" s="130" t="s">
        <v>414</v>
      </c>
      <c r="G203" s="130"/>
      <c r="H203" s="130"/>
      <c r="I203" s="131" t="s">
        <v>2564</v>
      </c>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t="s">
        <v>2554</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2554</v>
      </c>
      <c r="N205" s="117"/>
      <c r="O205" s="117"/>
      <c r="P205" s="118"/>
      <c r="T205" s="69"/>
    </row>
    <row r="206" spans="1:20" ht="39.950000000000003" customHeight="1">
      <c r="B206" s="82"/>
      <c r="C206" s="78"/>
      <c r="D206" s="453">
        <v>2</v>
      </c>
      <c r="E206" s="412"/>
      <c r="F206" s="130" t="s">
        <v>5</v>
      </c>
      <c r="G206" s="130"/>
      <c r="H206" s="130"/>
      <c r="I206" s="121"/>
      <c r="J206" s="268"/>
      <c r="K206" s="268"/>
      <c r="L206" s="268"/>
      <c r="M206" s="268"/>
      <c r="N206" s="268"/>
      <c r="O206" s="268"/>
      <c r="P206" s="269"/>
    </row>
    <row r="207" spans="1:20" ht="39.950000000000003"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2554</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t="s">
        <v>2565</v>
      </c>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t="s">
        <v>2566</v>
      </c>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t="s">
        <v>2567</v>
      </c>
      <c r="J234" s="105"/>
      <c r="K234" s="105"/>
      <c r="L234" s="105"/>
      <c r="M234" s="105"/>
      <c r="N234" s="105"/>
      <c r="O234" s="106"/>
      <c r="P234" s="107"/>
    </row>
    <row r="235" spans="1:20" ht="39.950000000000003" customHeight="1">
      <c r="B235" s="82"/>
      <c r="C235" s="78"/>
      <c r="D235" s="413"/>
      <c r="E235" s="414"/>
      <c r="F235" s="130" t="s">
        <v>103</v>
      </c>
      <c r="G235" s="130"/>
      <c r="H235" s="130"/>
      <c r="I235" s="131" t="s">
        <v>2568</v>
      </c>
      <c r="J235" s="105"/>
      <c r="K235" s="105"/>
      <c r="L235" s="105"/>
      <c r="M235" s="105"/>
      <c r="N235" s="105"/>
      <c r="O235" s="106"/>
      <c r="P235" s="107"/>
    </row>
    <row r="236" spans="1:20" ht="39.950000000000003" customHeight="1">
      <c r="B236" s="82"/>
      <c r="C236" s="78"/>
      <c r="D236" s="413"/>
      <c r="E236" s="414"/>
      <c r="F236" s="260" t="s">
        <v>105</v>
      </c>
      <c r="G236" s="260"/>
      <c r="H236" s="260"/>
      <c r="I236" s="131" t="s">
        <v>2569</v>
      </c>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2555</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2554</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2554</v>
      </c>
      <c r="K262" s="108"/>
      <c r="L262" s="108"/>
      <c r="M262" s="108"/>
      <c r="N262" s="108"/>
      <c r="O262" s="109"/>
      <c r="P262" s="110"/>
      <c r="S262" s="15" t="str">
        <f>IF(J262="","未記入","")</f>
        <v/>
      </c>
    </row>
    <row r="263" spans="2:20" ht="120" customHeight="1">
      <c r="B263" s="186" t="s">
        <v>123</v>
      </c>
      <c r="C263" s="130"/>
      <c r="D263" s="130"/>
      <c r="E263" s="130"/>
      <c r="F263" s="121" t="s">
        <v>2570</v>
      </c>
      <c r="G263" s="268"/>
      <c r="H263" s="268"/>
      <c r="I263" s="268"/>
      <c r="J263" s="268"/>
      <c r="K263" s="268"/>
      <c r="L263" s="268"/>
      <c r="M263" s="268"/>
      <c r="N263" s="268"/>
      <c r="O263" s="268"/>
      <c r="P263" s="269"/>
    </row>
    <row r="264" spans="2:20" ht="60" customHeight="1">
      <c r="B264" s="186" t="s">
        <v>475</v>
      </c>
      <c r="C264" s="130"/>
      <c r="D264" s="130"/>
      <c r="E264" s="130"/>
      <c r="F264" s="121" t="s">
        <v>2571</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2572</v>
      </c>
      <c r="K265" s="122"/>
      <c r="L265" s="122"/>
      <c r="M265" s="122"/>
      <c r="N265" s="122"/>
      <c r="O265" s="122"/>
      <c r="P265" s="123"/>
    </row>
    <row r="266" spans="2:20" ht="20.100000000000001" customHeight="1">
      <c r="B266" s="90"/>
      <c r="C266" s="91"/>
      <c r="D266" s="91"/>
      <c r="E266" s="92"/>
      <c r="F266" s="101" t="s">
        <v>132</v>
      </c>
      <c r="G266" s="102"/>
      <c r="H266" s="102"/>
      <c r="I266" s="103"/>
      <c r="J266" s="109">
        <v>1.5</v>
      </c>
      <c r="K266" s="117"/>
      <c r="L266" s="117"/>
      <c r="M266" s="117"/>
      <c r="N266" s="102" t="s">
        <v>476</v>
      </c>
      <c r="O266" s="102"/>
      <c r="P266" s="263"/>
    </row>
    <row r="267" spans="2:20" ht="20.100000000000001" customHeight="1">
      <c r="B267" s="404" t="s">
        <v>125</v>
      </c>
      <c r="C267" s="340"/>
      <c r="D267" s="340"/>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2555</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22</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c r="L281" s="108"/>
      <c r="M281" s="108"/>
      <c r="N281" s="108"/>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f>IF(OR($H$284&lt;&gt;"",$K$284&lt;&gt;""),SUM($H$284,$K$284),"")</f>
        <v>7</v>
      </c>
      <c r="F284" s="399"/>
      <c r="G284" s="399"/>
      <c r="H284" s="109">
        <v>6</v>
      </c>
      <c r="I284" s="117"/>
      <c r="J284" s="400"/>
      <c r="K284" s="108">
        <v>1</v>
      </c>
      <c r="L284" s="108"/>
      <c r="M284" s="108"/>
      <c r="N284" s="108"/>
      <c r="O284" s="109"/>
      <c r="P284" s="110"/>
    </row>
    <row r="285" spans="1:20" ht="20.100000000000001"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f>IF(OR($H$289&lt;&gt;"",$K$289&lt;&gt;""),SUM($H$289,$K$289),"")</f>
        <v>2</v>
      </c>
      <c r="F289" s="399"/>
      <c r="G289" s="399"/>
      <c r="H289" s="109">
        <v>2</v>
      </c>
      <c r="I289" s="117"/>
      <c r="J289" s="400"/>
      <c r="K289" s="108"/>
      <c r="L289" s="108"/>
      <c r="M289" s="108"/>
      <c r="N289" s="108"/>
      <c r="O289" s="109"/>
      <c r="P289" s="110"/>
    </row>
    <row r="290" spans="2:20" ht="20.100000000000001"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5</v>
      </c>
      <c r="H302" s="195"/>
      <c r="I302" s="196"/>
      <c r="J302" s="108">
        <v>5</v>
      </c>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f>IF(OR($J$304&lt;&gt;"",$M$304&lt;&gt;""),SUM($J$304,$M$304),"")</f>
        <v>3</v>
      </c>
      <c r="H304" s="195"/>
      <c r="I304" s="196"/>
      <c r="J304" s="108">
        <v>3</v>
      </c>
      <c r="K304" s="108"/>
      <c r="L304" s="108"/>
      <c r="M304" s="108"/>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17</v>
      </c>
      <c r="H320" s="47" t="s">
        <v>486</v>
      </c>
      <c r="I320" s="29">
        <v>30</v>
      </c>
      <c r="J320" s="47" t="s">
        <v>487</v>
      </c>
      <c r="K320" s="48" t="s">
        <v>435</v>
      </c>
      <c r="L320" s="29">
        <v>9</v>
      </c>
      <c r="M320" s="47" t="s">
        <v>486</v>
      </c>
      <c r="N320" s="29">
        <v>30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2555</v>
      </c>
      <c r="M338" s="94"/>
      <c r="N338" s="94"/>
      <c r="O338" s="94"/>
      <c r="P338" s="95"/>
    </row>
    <row r="339" spans="2:20" ht="20.100000000000001" customHeight="1">
      <c r="B339" s="364"/>
      <c r="C339" s="365"/>
      <c r="D339" s="365"/>
      <c r="E339" s="365"/>
      <c r="F339" s="366"/>
      <c r="G339" s="134" t="s">
        <v>441</v>
      </c>
      <c r="H339" s="113"/>
      <c r="I339" s="109"/>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4" t="s">
        <v>182</v>
      </c>
      <c r="C346" s="355"/>
      <c r="D346" s="101" t="s">
        <v>183</v>
      </c>
      <c r="E346" s="102"/>
      <c r="F346" s="103"/>
      <c r="G346" s="28"/>
      <c r="H346" s="28"/>
      <c r="I346" s="28"/>
      <c r="J346" s="28"/>
      <c r="K346" s="28"/>
      <c r="L346" s="28"/>
      <c r="M346" s="28"/>
      <c r="N346" s="28"/>
      <c r="O346" s="28"/>
      <c r="P346" s="28"/>
      <c r="Q346" s="12"/>
    </row>
    <row r="347" spans="2:20" ht="20.100000000000001" customHeight="1">
      <c r="B347" s="356"/>
      <c r="C347" s="357"/>
      <c r="D347" s="134" t="s">
        <v>184</v>
      </c>
      <c r="E347" s="112"/>
      <c r="F347" s="113"/>
      <c r="G347" s="352"/>
      <c r="H347" s="352"/>
      <c r="I347" s="352"/>
      <c r="J347" s="352"/>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v>2</v>
      </c>
      <c r="J349" s="352"/>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v>3</v>
      </c>
      <c r="J351" s="352">
        <v>1</v>
      </c>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v>2</v>
      </c>
      <c r="J353" s="28"/>
      <c r="K353" s="28"/>
      <c r="L353" s="28"/>
      <c r="M353" s="28"/>
      <c r="N353" s="28"/>
      <c r="O353" s="28"/>
      <c r="P353" s="28"/>
      <c r="Q353" s="12"/>
    </row>
    <row r="354" spans="1:20" ht="20.100000000000001" customHeight="1" thickBot="1">
      <c r="B354" s="256" t="s">
        <v>188</v>
      </c>
      <c r="C354" s="257"/>
      <c r="D354" s="257"/>
      <c r="E354" s="257"/>
      <c r="F354" s="257"/>
      <c r="G354" s="257"/>
      <c r="H354" s="128" t="s">
        <v>2554</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2573</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2587</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t="s">
        <v>2563</v>
      </c>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2555</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2555</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2574</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2575</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2576</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1</v>
      </c>
      <c r="J375" s="108"/>
      <c r="K375" s="108"/>
      <c r="L375" s="108"/>
      <c r="M375" s="109">
        <v>3</v>
      </c>
      <c r="N375" s="117"/>
      <c r="O375" s="117"/>
      <c r="P375" s="118"/>
    </row>
    <row r="376" spans="2:20" ht="20.100000000000001" customHeight="1">
      <c r="B376" s="186"/>
      <c r="C376" s="130"/>
      <c r="D376" s="130"/>
      <c r="E376" s="101" t="s">
        <v>210</v>
      </c>
      <c r="F376" s="102"/>
      <c r="G376" s="102"/>
      <c r="H376" s="103"/>
      <c r="I376" s="109">
        <v>85</v>
      </c>
      <c r="J376" s="117"/>
      <c r="K376" s="117"/>
      <c r="L376" s="55" t="s">
        <v>480</v>
      </c>
      <c r="M376" s="109">
        <v>85</v>
      </c>
      <c r="N376" s="117"/>
      <c r="O376" s="117"/>
      <c r="P376" s="40" t="s">
        <v>480</v>
      </c>
    </row>
    <row r="377" spans="2:20" ht="20.100000000000001" customHeight="1">
      <c r="B377" s="186" t="s">
        <v>45</v>
      </c>
      <c r="C377" s="130"/>
      <c r="D377" s="130"/>
      <c r="E377" s="101" t="s">
        <v>211</v>
      </c>
      <c r="F377" s="102"/>
      <c r="G377" s="102"/>
      <c r="H377" s="103"/>
      <c r="I377" s="109">
        <v>11.6</v>
      </c>
      <c r="J377" s="117"/>
      <c r="K377" s="117"/>
      <c r="L377" s="55" t="s">
        <v>472</v>
      </c>
      <c r="M377" s="109">
        <v>11.6</v>
      </c>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t="s">
        <v>2360</v>
      </c>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t="s">
        <v>2360</v>
      </c>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t="s">
        <v>2360</v>
      </c>
      <c r="N380" s="341"/>
      <c r="O380" s="341"/>
      <c r="P380" s="341"/>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39" t="s">
        <v>204</v>
      </c>
      <c r="C383" s="97"/>
      <c r="D383" s="97"/>
      <c r="E383" s="97"/>
      <c r="F383" s="97"/>
      <c r="G383" s="97"/>
      <c r="H383" s="267"/>
      <c r="I383" s="109"/>
      <c r="J383" s="117"/>
      <c r="K383" s="117"/>
      <c r="L383" s="50" t="s">
        <v>481</v>
      </c>
      <c r="M383" s="109"/>
      <c r="N383" s="117"/>
      <c r="O383" s="117"/>
      <c r="P383" s="37" t="s">
        <v>481</v>
      </c>
    </row>
    <row r="384" spans="2:20" ht="20.100000000000001" customHeight="1">
      <c r="B384" s="258"/>
      <c r="C384" s="101" t="s">
        <v>205</v>
      </c>
      <c r="D384" s="102"/>
      <c r="E384" s="102"/>
      <c r="F384" s="102"/>
      <c r="G384" s="102"/>
      <c r="H384" s="103"/>
      <c r="I384" s="109">
        <v>32000</v>
      </c>
      <c r="J384" s="117"/>
      <c r="K384" s="117"/>
      <c r="L384" s="50" t="s">
        <v>481</v>
      </c>
      <c r="M384" s="109">
        <v>33000</v>
      </c>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v>49500</v>
      </c>
      <c r="J386" s="117"/>
      <c r="K386" s="117"/>
      <c r="L386" s="50" t="s">
        <v>481</v>
      </c>
      <c r="M386" s="109">
        <v>49500</v>
      </c>
      <c r="N386" s="117"/>
      <c r="O386" s="117"/>
      <c r="P386" s="37" t="s">
        <v>481</v>
      </c>
    </row>
    <row r="387" spans="2:20" ht="20.100000000000001" customHeight="1">
      <c r="B387" s="186"/>
      <c r="C387" s="338"/>
      <c r="D387" s="338"/>
      <c r="E387" s="101" t="s">
        <v>217</v>
      </c>
      <c r="F387" s="102"/>
      <c r="G387" s="102"/>
      <c r="H387" s="103"/>
      <c r="I387" s="109">
        <v>13000</v>
      </c>
      <c r="J387" s="117"/>
      <c r="K387" s="117"/>
      <c r="L387" s="50" t="s">
        <v>481</v>
      </c>
      <c r="M387" s="109">
        <v>13000</v>
      </c>
      <c r="N387" s="117"/>
      <c r="O387" s="117"/>
      <c r="P387" s="37" t="s">
        <v>481</v>
      </c>
    </row>
    <row r="388" spans="2:20" ht="20.100000000000001" customHeight="1">
      <c r="B388" s="186"/>
      <c r="C388" s="338"/>
      <c r="D388" s="338"/>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8"/>
      <c r="D389" s="338"/>
      <c r="E389" s="101" t="s">
        <v>219</v>
      </c>
      <c r="F389" s="102"/>
      <c r="G389" s="102"/>
      <c r="H389" s="103"/>
      <c r="I389" s="109"/>
      <c r="J389" s="117"/>
      <c r="K389" s="117"/>
      <c r="L389" s="50" t="s">
        <v>481</v>
      </c>
      <c r="M389" s="109"/>
      <c r="N389" s="117"/>
      <c r="O389" s="117"/>
      <c r="P389" s="37" t="s">
        <v>481</v>
      </c>
    </row>
    <row r="390" spans="2:20" ht="20.100000000000001" customHeight="1">
      <c r="B390" s="186"/>
      <c r="C390" s="338"/>
      <c r="D390" s="338"/>
      <c r="E390" s="101" t="s">
        <v>71</v>
      </c>
      <c r="F390" s="102"/>
      <c r="G390" s="102"/>
      <c r="H390" s="103"/>
      <c r="I390" s="109">
        <v>3000</v>
      </c>
      <c r="J390" s="117"/>
      <c r="K390" s="117"/>
      <c r="L390" s="50" t="s">
        <v>481</v>
      </c>
      <c r="M390" s="109">
        <v>3000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2577</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t="s">
        <v>2578</v>
      </c>
      <c r="H400" s="268"/>
      <c r="I400" s="268"/>
      <c r="J400" s="268"/>
      <c r="K400" s="268"/>
      <c r="L400" s="268"/>
      <c r="M400" s="268"/>
      <c r="N400" s="268"/>
      <c r="O400" s="268"/>
      <c r="P400" s="269"/>
    </row>
    <row r="401" spans="2:20" ht="120" customHeight="1">
      <c r="B401" s="303" t="s">
        <v>216</v>
      </c>
      <c r="C401" s="102"/>
      <c r="D401" s="102"/>
      <c r="E401" s="102"/>
      <c r="F401" s="103"/>
      <c r="G401" s="121" t="s">
        <v>2579</v>
      </c>
      <c r="H401" s="268"/>
      <c r="I401" s="268"/>
      <c r="J401" s="268"/>
      <c r="K401" s="268"/>
      <c r="L401" s="268"/>
      <c r="M401" s="268"/>
      <c r="N401" s="268"/>
      <c r="O401" s="268"/>
      <c r="P401" s="269"/>
    </row>
    <row r="402" spans="2:20" ht="120" customHeight="1">
      <c r="B402" s="303" t="s">
        <v>219</v>
      </c>
      <c r="C402" s="102"/>
      <c r="D402" s="102"/>
      <c r="E402" s="102"/>
      <c r="F402" s="103"/>
      <c r="G402" s="121" t="s">
        <v>2580</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5</v>
      </c>
      <c r="I430" s="94"/>
      <c r="J430" s="94"/>
      <c r="K430" s="94"/>
      <c r="L430" s="94"/>
      <c r="M430" s="94"/>
      <c r="N430" s="94"/>
      <c r="O430" s="94"/>
      <c r="P430" s="49" t="s">
        <v>477</v>
      </c>
    </row>
    <row r="431" spans="1:20" ht="20.100000000000001" customHeight="1">
      <c r="B431" s="301"/>
      <c r="C431" s="302"/>
      <c r="D431" s="130" t="s">
        <v>245</v>
      </c>
      <c r="E431" s="130"/>
      <c r="F431" s="130"/>
      <c r="G431" s="130"/>
      <c r="H431" s="109">
        <v>14</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1</v>
      </c>
      <c r="I433" s="117"/>
      <c r="J433" s="117"/>
      <c r="K433" s="117"/>
      <c r="L433" s="117"/>
      <c r="M433" s="117"/>
      <c r="N433" s="117"/>
      <c r="O433" s="117"/>
      <c r="P433" s="37" t="s">
        <v>479</v>
      </c>
    </row>
    <row r="434" spans="2:16" ht="20.100000000000001" customHeight="1">
      <c r="B434" s="186"/>
      <c r="C434" s="130"/>
      <c r="D434" s="130" t="s">
        <v>248</v>
      </c>
      <c r="E434" s="130"/>
      <c r="F434" s="130"/>
      <c r="G434" s="130"/>
      <c r="H434" s="109">
        <v>6</v>
      </c>
      <c r="I434" s="117"/>
      <c r="J434" s="117"/>
      <c r="K434" s="117"/>
      <c r="L434" s="117"/>
      <c r="M434" s="117"/>
      <c r="N434" s="117"/>
      <c r="O434" s="117"/>
      <c r="P434" s="37" t="s">
        <v>479</v>
      </c>
    </row>
    <row r="435" spans="2:16" ht="20.100000000000001" customHeight="1">
      <c r="B435" s="186"/>
      <c r="C435" s="130"/>
      <c r="D435" s="130" t="s">
        <v>249</v>
      </c>
      <c r="E435" s="130"/>
      <c r="F435" s="130"/>
      <c r="G435" s="130"/>
      <c r="H435" s="109">
        <v>12</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8</v>
      </c>
      <c r="I439" s="117"/>
      <c r="J439" s="117"/>
      <c r="K439" s="117"/>
      <c r="L439" s="117"/>
      <c r="M439" s="117"/>
      <c r="N439" s="117"/>
      <c r="O439" s="117"/>
      <c r="P439" s="37" t="s">
        <v>479</v>
      </c>
    </row>
    <row r="440" spans="2:16" ht="20.100000000000001" customHeight="1">
      <c r="B440" s="287"/>
      <c r="C440" s="288"/>
      <c r="D440" s="130" t="s">
        <v>254</v>
      </c>
      <c r="E440" s="130"/>
      <c r="F440" s="130"/>
      <c r="G440" s="130"/>
      <c r="H440" s="109">
        <v>5</v>
      </c>
      <c r="I440" s="117"/>
      <c r="J440" s="117"/>
      <c r="K440" s="117"/>
      <c r="L440" s="117"/>
      <c r="M440" s="117"/>
      <c r="N440" s="117"/>
      <c r="O440" s="117"/>
      <c r="P440" s="37" t="s">
        <v>479</v>
      </c>
    </row>
    <row r="441" spans="2:16" ht="20.100000000000001" customHeight="1">
      <c r="B441" s="287"/>
      <c r="C441" s="288"/>
      <c r="D441" s="130" t="s">
        <v>255</v>
      </c>
      <c r="E441" s="130"/>
      <c r="F441" s="130"/>
      <c r="G441" s="130"/>
      <c r="H441" s="109">
        <v>2</v>
      </c>
      <c r="I441" s="117"/>
      <c r="J441" s="117"/>
      <c r="K441" s="117"/>
      <c r="L441" s="117"/>
      <c r="M441" s="117"/>
      <c r="N441" s="117"/>
      <c r="O441" s="117"/>
      <c r="P441" s="37" t="s">
        <v>479</v>
      </c>
    </row>
    <row r="442" spans="2:16" ht="20.100000000000001" customHeight="1">
      <c r="B442" s="287"/>
      <c r="C442" s="288"/>
      <c r="D442" s="130" t="s">
        <v>256</v>
      </c>
      <c r="E442" s="130"/>
      <c r="F442" s="130"/>
      <c r="G442" s="130"/>
      <c r="H442" s="109">
        <v>1</v>
      </c>
      <c r="I442" s="117"/>
      <c r="J442" s="117"/>
      <c r="K442" s="117"/>
      <c r="L442" s="117"/>
      <c r="M442" s="117"/>
      <c r="N442" s="117"/>
      <c r="O442" s="117"/>
      <c r="P442" s="37" t="s">
        <v>479</v>
      </c>
    </row>
    <row r="443" spans="2:16" ht="20.100000000000001" customHeight="1">
      <c r="B443" s="289"/>
      <c r="C443" s="290"/>
      <c r="D443" s="130" t="s">
        <v>257</v>
      </c>
      <c r="E443" s="130"/>
      <c r="F443" s="130"/>
      <c r="G443" s="130"/>
      <c r="H443" s="109">
        <v>3</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2</v>
      </c>
      <c r="I444" s="117"/>
      <c r="J444" s="117"/>
      <c r="K444" s="117"/>
      <c r="L444" s="117"/>
      <c r="M444" s="117"/>
      <c r="N444" s="117"/>
      <c r="O444" s="117"/>
      <c r="P444" s="37" t="s">
        <v>479</v>
      </c>
    </row>
    <row r="445" spans="2:16" ht="20.100000000000001" customHeight="1">
      <c r="B445" s="186"/>
      <c r="C445" s="130"/>
      <c r="D445" s="130" t="s">
        <v>259</v>
      </c>
      <c r="E445" s="130"/>
      <c r="F445" s="130"/>
      <c r="G445" s="130"/>
      <c r="H445" s="109">
        <v>4</v>
      </c>
      <c r="I445" s="117"/>
      <c r="J445" s="117"/>
      <c r="K445" s="117"/>
      <c r="L445" s="117"/>
      <c r="M445" s="117"/>
      <c r="N445" s="117"/>
      <c r="O445" s="117"/>
      <c r="P445" s="37" t="s">
        <v>479</v>
      </c>
    </row>
    <row r="446" spans="2:16" ht="20.100000000000001" customHeight="1">
      <c r="B446" s="186"/>
      <c r="C446" s="130"/>
      <c r="D446" s="130" t="s">
        <v>260</v>
      </c>
      <c r="E446" s="130"/>
      <c r="F446" s="130"/>
      <c r="G446" s="130"/>
      <c r="H446" s="109">
        <v>5</v>
      </c>
      <c r="I446" s="117"/>
      <c r="J446" s="117"/>
      <c r="K446" s="117"/>
      <c r="L446" s="117"/>
      <c r="M446" s="117"/>
      <c r="N446" s="117"/>
      <c r="O446" s="117"/>
      <c r="P446" s="37" t="s">
        <v>479</v>
      </c>
    </row>
    <row r="447" spans="2:16" ht="20.100000000000001" customHeight="1">
      <c r="B447" s="186"/>
      <c r="C447" s="130"/>
      <c r="D447" s="130" t="s">
        <v>261</v>
      </c>
      <c r="E447" s="130"/>
      <c r="F447" s="130"/>
      <c r="G447" s="130"/>
      <c r="H447" s="109">
        <v>6</v>
      </c>
      <c r="I447" s="117"/>
      <c r="J447" s="117"/>
      <c r="K447" s="117"/>
      <c r="L447" s="117"/>
      <c r="M447" s="117"/>
      <c r="N447" s="117"/>
      <c r="O447" s="117"/>
      <c r="P447" s="37" t="s">
        <v>479</v>
      </c>
    </row>
    <row r="448" spans="2:16" ht="20.100000000000001" customHeight="1">
      <c r="B448" s="186"/>
      <c r="C448" s="130"/>
      <c r="D448" s="130" t="s">
        <v>262</v>
      </c>
      <c r="E448" s="130"/>
      <c r="F448" s="130"/>
      <c r="G448" s="130"/>
      <c r="H448" s="109">
        <v>2</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86.7</v>
      </c>
      <c r="I452" s="94"/>
      <c r="J452" s="94"/>
      <c r="K452" s="94"/>
      <c r="L452" s="94"/>
      <c r="M452" s="94"/>
      <c r="N452" s="94"/>
      <c r="O452" s="94"/>
      <c r="P452" s="49" t="s">
        <v>485</v>
      </c>
    </row>
    <row r="453" spans="2:20" ht="20.100000000000001" customHeight="1">
      <c r="B453" s="186" t="s">
        <v>266</v>
      </c>
      <c r="C453" s="130"/>
      <c r="D453" s="130"/>
      <c r="E453" s="130"/>
      <c r="F453" s="130"/>
      <c r="G453" s="130"/>
      <c r="H453" s="109">
        <v>19</v>
      </c>
      <c r="I453" s="117"/>
      <c r="J453" s="117"/>
      <c r="K453" s="117"/>
      <c r="L453" s="117"/>
      <c r="M453" s="117"/>
      <c r="N453" s="117"/>
      <c r="O453" s="117"/>
      <c r="P453" s="37" t="s">
        <v>477</v>
      </c>
    </row>
    <row r="454" spans="2:20" ht="20.100000000000001" customHeight="1">
      <c r="B454" s="186" t="s">
        <v>267</v>
      </c>
      <c r="C454" s="130"/>
      <c r="D454" s="130"/>
      <c r="E454" s="130"/>
      <c r="F454" s="130"/>
      <c r="G454" s="130"/>
      <c r="H454" s="109">
        <v>86.3</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v>1</v>
      </c>
      <c r="I460" s="117"/>
      <c r="J460" s="117"/>
      <c r="K460" s="117"/>
      <c r="L460" s="117"/>
      <c r="M460" s="117"/>
      <c r="N460" s="117"/>
      <c r="O460" s="117"/>
      <c r="P460" s="37" t="s">
        <v>479</v>
      </c>
    </row>
    <row r="461" spans="2:20" ht="20.100000000000001" customHeight="1">
      <c r="B461" s="283"/>
      <c r="C461" s="284"/>
      <c r="D461" s="284"/>
      <c r="E461" s="130" t="s">
        <v>277</v>
      </c>
      <c r="F461" s="130"/>
      <c r="G461" s="130"/>
      <c r="H461" s="109">
        <v>2</v>
      </c>
      <c r="I461" s="117"/>
      <c r="J461" s="117"/>
      <c r="K461" s="117"/>
      <c r="L461" s="117"/>
      <c r="M461" s="117"/>
      <c r="N461" s="117"/>
      <c r="O461" s="117"/>
      <c r="P461" s="37" t="s">
        <v>479</v>
      </c>
    </row>
    <row r="462" spans="2:20" ht="20.100000000000001" customHeight="1">
      <c r="B462" s="283"/>
      <c r="C462" s="284"/>
      <c r="D462" s="284"/>
      <c r="E462" s="130" t="s">
        <v>415</v>
      </c>
      <c r="F462" s="130"/>
      <c r="G462" s="130"/>
      <c r="H462" s="109">
        <v>3</v>
      </c>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2590</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2581</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2545</v>
      </c>
      <c r="L475" s="132"/>
      <c r="M475" s="35" t="s">
        <v>469</v>
      </c>
      <c r="N475" s="132" t="s">
        <v>2546</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18</v>
      </c>
      <c r="N478" s="35" t="s">
        <v>486</v>
      </c>
      <c r="O478" s="24">
        <v>0</v>
      </c>
      <c r="P478" s="37" t="s">
        <v>487</v>
      </c>
    </row>
    <row r="479" spans="1:20" ht="39.950000000000003"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2554</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2582</v>
      </c>
      <c r="M512" s="105"/>
      <c r="N512" s="105"/>
      <c r="O512" s="106"/>
      <c r="P512" s="107"/>
    </row>
    <row r="513" spans="2:20" ht="20.100000000000001" customHeight="1">
      <c r="B513" s="111" t="s">
        <v>287</v>
      </c>
      <c r="C513" s="112"/>
      <c r="D513" s="112"/>
      <c r="E513" s="112"/>
      <c r="F513" s="112"/>
      <c r="G513" s="113"/>
      <c r="H513" s="109"/>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2582</v>
      </c>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2555</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2555</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2583</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2583</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2584</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2584</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2585</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2554</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2554</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2554</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2554</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2554</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2554</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2554</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2554</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2555</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2554</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2554</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2554</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2554</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2554</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2554</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t="s">
        <v>2586</v>
      </c>
      <c r="K563" s="122"/>
      <c r="L563" s="122"/>
      <c r="M563" s="122"/>
      <c r="N563" s="122"/>
      <c r="O563" s="122"/>
      <c r="P563" s="123"/>
    </row>
    <row r="564" spans="2:20" ht="27.75" customHeight="1">
      <c r="B564" s="111" t="s">
        <v>297</v>
      </c>
      <c r="C564" s="112"/>
      <c r="D564" s="112"/>
      <c r="E564" s="113"/>
      <c r="F564" s="220" t="s">
        <v>2554</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2554</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2555</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4" zoomScaleNormal="85" zoomScaleSheetLayoutView="100" workbookViewId="0">
      <selection activeCell="H4" sqref="H4:R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2591</v>
      </c>
      <c r="K4" s="497"/>
      <c r="L4" s="497"/>
      <c r="M4" s="496" t="s">
        <v>2592</v>
      </c>
      <c r="N4" s="497"/>
      <c r="O4" s="497"/>
      <c r="P4" s="497"/>
      <c r="Q4" s="497"/>
      <c r="R4" s="65" t="s">
        <v>2563</v>
      </c>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t="s">
        <v>2359</v>
      </c>
      <c r="I48" s="495"/>
      <c r="J48" s="496" t="s">
        <v>2591</v>
      </c>
      <c r="K48" s="497"/>
      <c r="L48" s="497"/>
      <c r="M48" s="496" t="s">
        <v>2592</v>
      </c>
      <c r="N48" s="497"/>
      <c r="O48" s="497"/>
      <c r="P48" s="497"/>
      <c r="Q48" s="497"/>
      <c r="R48" s="65" t="s">
        <v>2563</v>
      </c>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topLeftCell="A19" zoomScale="78" zoomScaleNormal="78" zoomScaleSheetLayoutView="106" workbookViewId="0">
      <selection activeCell="P34" sqref="P34: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t="s">
        <v>2555</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t="s">
        <v>2555</v>
      </c>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2554</v>
      </c>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t="s">
        <v>2555</v>
      </c>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t="s">
        <v>2555</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t="s">
        <v>2555</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t="s">
        <v>2555</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t="s">
        <v>2554</v>
      </c>
      <c r="Q14" s="550"/>
      <c r="R14" s="550"/>
      <c r="S14" s="550"/>
      <c r="T14" s="550"/>
      <c r="U14" s="551"/>
      <c r="V14" s="545"/>
      <c r="W14" s="545"/>
      <c r="X14" s="545"/>
      <c r="Y14" s="545" t="s">
        <v>2563</v>
      </c>
      <c r="Z14" s="545"/>
      <c r="AA14" s="545"/>
      <c r="AB14" s="554">
        <v>1100</v>
      </c>
      <c r="AC14" s="555"/>
      <c r="AD14" s="555"/>
      <c r="AE14" s="554" t="s">
        <v>2593</v>
      </c>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t="s">
        <v>2555</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t="s">
        <v>2555</v>
      </c>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t="s">
        <v>2555</v>
      </c>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t="s">
        <v>2555</v>
      </c>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t="s">
        <v>2555</v>
      </c>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2554</v>
      </c>
      <c r="Q21" s="550"/>
      <c r="R21" s="550"/>
      <c r="S21" s="550"/>
      <c r="T21" s="550"/>
      <c r="U21" s="551"/>
      <c r="V21" s="545"/>
      <c r="W21" s="545"/>
      <c r="X21" s="545"/>
      <c r="Y21" s="545" t="s">
        <v>2563</v>
      </c>
      <c r="Z21" s="545"/>
      <c r="AA21" s="545"/>
      <c r="AB21" s="554" t="s">
        <v>2594</v>
      </c>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2555</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2554</v>
      </c>
      <c r="Q23" s="550"/>
      <c r="R23" s="550"/>
      <c r="S23" s="550"/>
      <c r="T23" s="550"/>
      <c r="U23" s="551"/>
      <c r="V23" s="545"/>
      <c r="W23" s="545"/>
      <c r="X23" s="545"/>
      <c r="Y23" s="545" t="s">
        <v>2563</v>
      </c>
      <c r="Z23" s="545"/>
      <c r="AA23" s="545"/>
      <c r="AB23" s="554">
        <v>2000</v>
      </c>
      <c r="AC23" s="555"/>
      <c r="AD23" s="555"/>
      <c r="AE23" s="554" t="s">
        <v>2595</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t="s">
        <v>2554</v>
      </c>
      <c r="Q24" s="550"/>
      <c r="R24" s="550"/>
      <c r="S24" s="550"/>
      <c r="T24" s="550"/>
      <c r="U24" s="551"/>
      <c r="V24" s="545"/>
      <c r="W24" s="545"/>
      <c r="X24" s="545"/>
      <c r="Y24" s="545" t="s">
        <v>2563</v>
      </c>
      <c r="Z24" s="545"/>
      <c r="AA24" s="545"/>
      <c r="AB24" s="554">
        <v>550</v>
      </c>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t="s">
        <v>2555</v>
      </c>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2554</v>
      </c>
      <c r="Q26" s="557"/>
      <c r="R26" s="557"/>
      <c r="S26" s="557"/>
      <c r="T26" s="557"/>
      <c r="U26" s="558"/>
      <c r="V26" s="590"/>
      <c r="W26" s="590"/>
      <c r="X26" s="590"/>
      <c r="Y26" s="590"/>
      <c r="Z26" s="590"/>
      <c r="AA26" s="590"/>
      <c r="AB26" s="593" t="s">
        <v>2594</v>
      </c>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2555</v>
      </c>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t="s">
        <v>2555</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t="s">
        <v>2555</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t="s">
        <v>2554</v>
      </c>
      <c r="Q31" s="550"/>
      <c r="R31" s="550"/>
      <c r="S31" s="550"/>
      <c r="T31" s="550"/>
      <c r="U31" s="551"/>
      <c r="V31" s="545"/>
      <c r="W31" s="545"/>
      <c r="X31" s="545"/>
      <c r="Y31" s="545" t="s">
        <v>2563</v>
      </c>
      <c r="Z31" s="545"/>
      <c r="AA31" s="545"/>
      <c r="AB31" s="554" t="s">
        <v>2594</v>
      </c>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t="s">
        <v>2554</v>
      </c>
      <c r="Q32" s="557"/>
      <c r="R32" s="557"/>
      <c r="S32" s="557"/>
      <c r="T32" s="557"/>
      <c r="U32" s="558"/>
      <c r="V32" s="590"/>
      <c r="W32" s="590"/>
      <c r="X32" s="590"/>
      <c r="Y32" s="590" t="s">
        <v>2563</v>
      </c>
      <c r="Z32" s="590"/>
      <c r="AA32" s="590"/>
      <c r="AB32" s="593" t="s">
        <v>2594</v>
      </c>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t="s">
        <v>2554</v>
      </c>
      <c r="Q34" s="547"/>
      <c r="R34" s="547"/>
      <c r="S34" s="547"/>
      <c r="T34" s="547"/>
      <c r="U34" s="548"/>
      <c r="V34" s="589"/>
      <c r="W34" s="589"/>
      <c r="X34" s="589"/>
      <c r="Y34" s="589" t="s">
        <v>2563</v>
      </c>
      <c r="Z34" s="589"/>
      <c r="AA34" s="589"/>
      <c r="AB34" s="587" t="s">
        <v>2594</v>
      </c>
      <c r="AC34" s="588"/>
      <c r="AD34" s="588"/>
      <c r="AE34" s="587" t="s">
        <v>2596</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t="s">
        <v>2554</v>
      </c>
      <c r="Q35" s="550"/>
      <c r="R35" s="550"/>
      <c r="S35" s="550"/>
      <c r="T35" s="550"/>
      <c r="U35" s="551"/>
      <c r="V35" s="545"/>
      <c r="W35" s="545"/>
      <c r="X35" s="545"/>
      <c r="Y35" s="545" t="s">
        <v>2563</v>
      </c>
      <c r="Z35" s="545"/>
      <c r="AA35" s="545"/>
      <c r="AB35" s="554" t="s">
        <v>2594</v>
      </c>
      <c r="AC35" s="555"/>
      <c r="AD35" s="555"/>
      <c r="AE35" s="554" t="s">
        <v>2596</v>
      </c>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t="s">
        <v>2554</v>
      </c>
      <c r="Q36" s="557"/>
      <c r="R36" s="557"/>
      <c r="S36" s="557"/>
      <c r="T36" s="557"/>
      <c r="U36" s="558"/>
      <c r="V36" s="590"/>
      <c r="W36" s="590"/>
      <c r="X36" s="590"/>
      <c r="Y36" s="590" t="s">
        <v>2563</v>
      </c>
      <c r="Z36" s="590"/>
      <c r="AA36" s="590"/>
      <c r="AB36" s="593" t="s">
        <v>2594</v>
      </c>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noah</cp:lastModifiedBy>
  <cp:lastPrinted>2025-09-26T07:19:49Z</cp:lastPrinted>
  <dcterms:created xsi:type="dcterms:W3CDTF">2020-12-23T05:28:24Z</dcterms:created>
  <dcterms:modified xsi:type="dcterms:W3CDTF">2025-10-26T02:02:56Z</dcterms:modified>
</cp:coreProperties>
</file>