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92.168.11.146\エレナe\有料老人ホーム　専用\専用\運営懇談会・現況報告\R7年\R7.現況報告　提出書類\R7.現況に関する報告　提出書類\"/>
    </mc:Choice>
  </mc:AlternateContent>
  <xr:revisionPtr revIDLastSave="0" documentId="13_ncr:1_{8D93638A-A538-4E0F-8DDC-4F422ACBA54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16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<sst xmlns="http://schemas.openxmlformats.org/spreadsheetml/2006/main" count="3090" uniqueCount="2597">
  <si>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</si>
  <si>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</si>
  <si>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</si>
  <si>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</si>
  <si>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</si>
  <si>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</si>
  <si>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</si>
  <si>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</si>
  <si>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</si>
  <si>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</si>
  <si>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</si>
  <si>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</si>
  <si>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</si>
  <si>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</si>
  <si>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</si>
  <si>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</si>
  <si>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</si>
  <si>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</si>
  <si>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</si>
  <si>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</si>
  <si>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</si>
  <si>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</si>
  <si>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</si>
  <si>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</si>
  <si>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</si>
  <si>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</si>
  <si>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</si>
  <si>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</si>
  <si>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</si>
  <si>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</si>
  <si>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</si>
  <si>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</si>
  <si>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</si>
  <si>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</si>
  <si>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</si>
  <si>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</si>
  <si>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</si>
  <si>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</si>
  <si>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</si>
  <si>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</si>
  <si>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</si>
  <si>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</si>
  <si>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</si>
  <si>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</si>
  <si>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</si>
  <si>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</si>
  <si>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</si>
  <si>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</si>
  <si>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</si>
  <si>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</si>
  <si>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</si>
  <si>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</si>
  <si>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</si>
  <si>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</si>
  <si>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</si>
  <si>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</si>
  <si>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</si>
  <si>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</si>
  <si>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</si>
  <si>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</si>
  <si>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</si>
  <si>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</si>
  <si>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</si>
  <si>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</si>
  <si>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</si>
  <si>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</si>
  <si>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</si>
  <si>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</si>
  <si>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</si>
  <si>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</si>
  <si>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</si>
  <si>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</si>
  <si>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</si>
  <si>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</si>
  <si>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</si>
  <si>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</si>
  <si>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</si>
  <si>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</si>
  <si>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</si>
  <si>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</si>
  <si>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</si>
  <si>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</si>
  <si>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</si>
  <si>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</si>
  <si>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</si>
  <si>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</si>
  <si>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</si>
  <si>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</si>
  <si>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</si>
  <si>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</si>
  <si>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</si>
  <si>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</si>
  <si>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</si>
  <si>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</si>
  <si>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</si>
  <si>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</si>
  <si>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</si>
  <si>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</si>
  <si>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</si>
  <si>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</si>
  <si>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</si>
  <si>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</si>
  <si>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</si>
  <si>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</si>
  <si>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</si>
  <si>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</si>
  <si>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</si>
  <si>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</si>
  <si>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</si>
  <si>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</si>
  <si>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</si>
  <si>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</si>
  <si>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</si>
  <si>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</si>
  <si>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</si>
  <si>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</si>
  <si>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</si>
  <si>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</si>
  <si>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</si>
  <si>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</si>
  <si>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</si>
  <si>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</si>
  <si>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</si>
  <si>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</si>
  <si>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</si>
  <si>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</si>
  <si>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</si>
  <si>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</si>
  <si>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</si>
  <si>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</si>
  <si>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</si>
  <si>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</si>
  <si>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</si>
  <si>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</si>
  <si>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</si>
  <si>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</si>
  <si>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</si>
  <si>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</si>
  <si>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</si>
  <si>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</si>
  <si>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</si>
  <si>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</si>
  <si>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</si>
  <si>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</si>
  <si>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</si>
  <si>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</si>
  <si>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</si>
  <si>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</si>
  <si>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</si>
  <si>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</si>
  <si>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</si>
  <si>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</si>
  <si>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</si>
  <si>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</si>
  <si>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</si>
  <si>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</si>
  <si>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</si>
  <si>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</si>
  <si>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</si>
  <si>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</si>
  <si>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</si>
  <si>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</si>
  <si>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</si>
  <si>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</si>
  <si>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</si>
  <si>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</si>
  <si>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</si>
  <si>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</si>
  <si>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</si>
  <si>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</si>
  <si>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</si>
  <si>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</si>
  <si>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</si>
  <si>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</si>
  <si>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</si>
  <si>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</si>
  <si>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</si>
  <si>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</si>
  <si>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</si>
  <si>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</si>
  <si>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</si>
  <si>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</si>
  <si>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</si>
  <si>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</si>
  <si>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</si>
  <si>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</si>
  <si>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</si>
  <si>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</si>
  <si>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</si>
  <si>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</si>
  <si>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</si>
  <si>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</si>
  <si>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</si>
  <si>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</si>
  <si>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</si>
  <si>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</si>
  <si>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</si>
  <si>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</si>
  <si>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</si>
  <si>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</si>
  <si>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</si>
  <si>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</si>
  <si>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</si>
  <si>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</si>
  <si>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</si>
  <si>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</si>
  <si>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</si>
  <si>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</si>
  <si>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</si>
  <si>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</si>
  <si>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</si>
  <si>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</si>
  <si>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</si>
  <si>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</si>
  <si>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</si>
  <si>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</si>
  <si>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</si>
  <si>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</si>
  <si>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</si>
  <si>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</si>
  <si>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</si>
  <si>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</si>
  <si>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</si>
  <si>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</si>
  <si>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</si>
  <si>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</si>
  <si>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</si>
  <si>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</si>
  <si>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</si>
  <si>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</si>
  <si>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</si>
  <si>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</si>
  <si>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</si>
  <si>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</si>
  <si>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</si>
  <si>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</si>
  <si>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</si>
  <si>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</si>
  <si>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</si>
  <si>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</si>
  <si>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</si>
  <si>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</si>
  <si>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</si>
  <si>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</si>
  <si>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</si>
  <si>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</si>
  <si>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</si>
  <si>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</si>
  <si>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</si>
  <si>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</si>
  <si>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</si>
  <si>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</si>
  <si>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</si>
  <si>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</si>
  <si>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</si>
  <si>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</si>
  <si>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</si>
  <si>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</si>
  <si>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</si>
  <si>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</si>
  <si>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</si>
  <si>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</si>
  <si>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</si>
  <si>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</si>
  <si>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</si>
  <si>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</si>
  <si>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</si>
  <si>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</si>
  <si>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</si>
  <si>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</si>
  <si>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</si>
  <si>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</si>
  <si>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</si>
  <si>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</si>
  <si>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</si>
  <si>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</si>
  <si>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</si>
  <si>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</si>
  <si>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</si>
  <si>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</si>
  <si>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</si>
  <si>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</si>
  <si>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</si>
  <si>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</si>
  <si>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</si>
  <si>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</si>
  <si>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</si>
  <si>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</si>
  <si>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</si>
  <si>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</si>
  <si>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</si>
  <si>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</si>
  <si>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</si>
  <si>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</si>
  <si>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</si>
  <si>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</si>
  <si>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</si>
  <si>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</si>
  <si>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</si>
  <si>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</si>
  <si>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</si>
  <si>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</si>
  <si>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</si>
  <si>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</si>
  <si>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</si>
  <si>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</si>
  <si>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</si>
  <si>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</si>
  <si>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</si>
  <si>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</si>
  <si>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</si>
  <si>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</si>
  <si>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</si>
  <si>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</si>
  <si>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</si>
  <si>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</si>
  <si>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</si>
  <si>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</si>
  <si>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</si>
  <si>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</si>
  <si>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</si>
  <si>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</si>
  <si>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</si>
  <si>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</si>
  <si>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</si>
  <si>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</si>
  <si>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</si>
  <si>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</si>
  <si>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</si>
  <si>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</si>
  <si>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</si>
  <si>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</si>
  <si>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</si>
  <si>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</si>
  <si>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</si>
  <si>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</si>
  <si>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</si>
  <si>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</si>
  <si>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</si>
  <si>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</si>
  <si>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</si>
  <si>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</si>
  <si>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</si>
  <si>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</si>
  <si>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</si>
  <si>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</si>
  <si>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</si>
  <si>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</si>
  <si>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</si>
  <si>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</si>
  <si>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</si>
  <si>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</si>
  <si>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</si>
  <si>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</si>
  <si>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</si>
  <si>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</si>
  <si>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</si>
  <si>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</si>
  <si>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</si>
  <si>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</si>
  <si>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</si>
  <si>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</si>
  <si>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</si>
  <si>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</si>
  <si>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</si>
  <si>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</si>
  <si>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</si>
  <si>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</si>
  <si>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</si>
  <si>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</si>
  <si>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</si>
  <si>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</si>
  <si>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</si>
  <si>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</si>
  <si>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</si>
  <si>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</si>
  <si>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</si>
  <si>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</si>
  <si>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</si>
  <si>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</si>
  <si>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</si>
  <si>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</si>
  <si>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</si>
  <si>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</si>
  <si>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</si>
  <si>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</si>
  <si>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</si>
  <si>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</si>
  <si>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</si>
  <si>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</si>
  <si>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</si>
  <si>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</si>
  <si>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</si>
  <si>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</si>
  <si>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</si>
  <si>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</si>
  <si>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</si>
  <si>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</si>
  <si>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</si>
  <si>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</si>
  <si>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</si>
  <si>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</si>
  <si>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</si>
  <si>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</si>
  <si>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</si>
  <si>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</si>
  <si>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</si>
  <si>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</si>
  <si>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</si>
  <si>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</si>
  <si>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</si>
  <si>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</si>
  <si>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</si>
  <si>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</si>
  <si>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</si>
  <si>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</si>
  <si>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</si>
  <si>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</si>
  <si>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</si>
  <si>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</si>
  <si>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</si>
  <si>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</si>
  <si>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</si>
  <si>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</si>
  <si>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</si>
  <si>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</si>
  <si>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</si>
  <si>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</si>
  <si>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</si>
  <si>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</si>
  <si>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</si>
  <si>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</si>
  <si>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</si>
  <si>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</si>
  <si>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</si>
  <si>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</si>
  <si>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</si>
  <si>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</si>
  <si>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</si>
  <si>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</si>
  <si>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</si>
  <si>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</si>
  <si>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</si>
  <si>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</si>
  <si>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</si>
  <si>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</si>
  <si>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</si>
  <si>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</si>
  <si>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</si>
  <si>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</si>
  <si>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</si>
  <si>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</si>
  <si>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</si>
  <si>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</si>
  <si>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</si>
  <si>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</si>
  <si>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</si>
  <si>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</si>
  <si>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</si>
  <si>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</si>
  <si>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</si>
  <si>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</si>
  <si>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</si>
  <si>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</si>
  <si>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</si>
  <si>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</si>
  <si>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</si>
  <si>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</si>
  <si>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</si>
  <si>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</si>
  <si>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</si>
  <si>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</si>
  <si>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</si>
  <si>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</si>
  <si>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</si>
  <si>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</si>
  <si>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</si>
  <si>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</si>
  <si>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</si>
  <si>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</si>
  <si>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</si>
  <si>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</si>
  <si>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</si>
  <si>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</si>
  <si>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</si>
  <si>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</si>
  <si>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</si>
  <si>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</si>
  <si>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</si>
  <si>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</si>
  <si>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</si>
  <si>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</si>
  <si>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</si>
  <si>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</si>
  <si>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</si>
  <si>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</si>
  <si>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</si>
  <si>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</si>
  <si>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</si>
  <si>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</si>
  <si>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</si>
  <si>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</si>
  <si>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</si>
  <si>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</si>
  <si>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</si>
  <si>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</si>
  <si>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</si>
  <si>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</si>
  <si>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</si>
  <si>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</si>
  <si>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</si>
  <si>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</si>
  <si>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</si>
  <si>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</si>
  <si>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</si>
  <si>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</si>
  <si>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</si>
  <si>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</si>
  <si>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</si>
  <si>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</si>
  <si>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</si>
  <si>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</si>
  <si>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</si>
  <si>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</si>
  <si>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</si>
  <si>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</si>
  <si>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</si>
  <si>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</si>
  <si>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</si>
  <si>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</si>
  <si>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</si>
  <si>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</si>
  <si>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</si>
  <si>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</si>
  <si>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</si>
  <si>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</si>
  <si>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</si>
  <si>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</si>
  <si>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</si>
  <si>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</si>
  <si>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</si>
  <si>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</si>
  <si>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</si>
  <si>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</si>
  <si>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</si>
  <si>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</si>
  <si>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</si>
  <si>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</si>
  <si>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</si>
  <si>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</si>
  <si>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</si>
  <si>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</si>
  <si>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</si>
  <si>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</si>
  <si>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</si>
  <si>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</si>
  <si>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</si>
  <si>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</si>
  <si>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</si>
  <si>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</si>
  <si>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</si>
  <si>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</si>
  <si>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</si>
  <si>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</si>
  <si>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</si>
  <si>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</si>
  <si>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</si>
  <si>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</si>
  <si>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</si>
  <si>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</si>
  <si>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</si>
  <si>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</si>
  <si>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</si>
  <si>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</si>
  <si>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</si>
  <si>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</si>
  <si>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</si>
  <si>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</si>
  <si>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</si>
  <si>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</si>
  <si>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</si>
  <si>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</si>
  <si>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</si>
  <si>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</si>
  <si>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</si>
  <si>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</si>
  <si>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</si>
  <si>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</si>
  <si>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</si>
  <si>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</si>
  <si>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</si>
  <si>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</si>
  <si>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</si>
  <si>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</si>
  <si>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</si>
  <si>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</si>
  <si>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</si>
  <si>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</si>
  <si>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</si>
  <si>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</si>
  <si>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</si>
  <si>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</si>
  <si>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</si>
  <si>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</si>
  <si>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</si>
  <si>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</si>
  <si>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</si>
  <si>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</si>
  <si>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</si>
  <si>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</si>
  <si>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</si>
  <si>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</si>
  <si>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</si>
  <si>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</si>
  <si>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</si>
  <si>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</si>
  <si>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</si>
  <si>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</si>
  <si>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</si>
  <si>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</si>
  <si>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</si>
  <si>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</si>
  <si>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</si>
  <si>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</si>
  <si>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</si>
  <si>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</si>
  <si>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</si>
  <si>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</si>
  <si>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</si>
  <si>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</si>
  <si>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</si>
  <si>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</si>
  <si>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</si>
  <si>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</si>
  <si>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</si>
  <si>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</si>
  <si>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</si>
  <si>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</si>
  <si>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</si>
  <si>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</si>
  <si>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</si>
  <si>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</si>
  <si>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</si>
  <si>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</si>
  <si>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</si>
  <si>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</si>
  <si>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</si>
  <si>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</si>
  <si>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</si>
  <si>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</si>
  <si>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</si>
  <si>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</si>
  <si>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</si>
  <si>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</si>
  <si>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</si>
  <si>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</si>
  <si>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</si>
  <si>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</si>
  <si>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</si>
  <si>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</si>
  <si>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</si>
  <si>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</si>
  <si>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</si>
  <si>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</si>
  <si>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</si>
  <si>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</si>
  <si>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</si>
  <si>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</si>
  <si>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</si>
  <si>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</si>
  <si>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</si>
  <si>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</si>
  <si>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</si>
  <si>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</si>
  <si>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</si>
  <si>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</si>
  <si>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</si>
  <si>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</si>
  <si>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</si>
  <si>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</si>
  <si>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</si>
  <si>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</si>
  <si>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</si>
  <si>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</si>
  <si>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</si>
  <si>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</si>
  <si>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</si>
  <si>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</si>
  <si>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</si>
  <si>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</si>
  <si>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</si>
  <si>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</si>
  <si>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</si>
  <si>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</si>
  <si>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</si>
  <si>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</si>
  <si>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</si>
  <si>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</si>
  <si>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</si>
  <si>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</si>
  <si>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</si>
  <si>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</si>
  <si>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</si>
  <si>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</si>
  <si>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</si>
  <si>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</si>
  <si>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</si>
  <si>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</si>
  <si>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</si>
  <si>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</si>
  <si>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</si>
  <si>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</si>
  <si>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</si>
  <si>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</si>
  <si>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</si>
  <si>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</si>
  <si>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</si>
  <si>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</si>
  <si>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</si>
  <si>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</si>
  <si>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</si>
  <si>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</si>
  <si>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</si>
  <si>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</si>
  <si>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</si>
  <si>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</si>
  <si>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</si>
  <si>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</si>
  <si>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</si>
  <si>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</si>
  <si>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</si>
  <si>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</si>
  <si>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</si>
  <si>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</si>
  <si>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</si>
  <si>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</si>
  <si>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</si>
  <si>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</si>
  <si>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</si>
  <si>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</si>
  <si>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</si>
  <si>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</si>
  <si>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</si>
  <si>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</si>
  <si>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</si>
  <si>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</si>
  <si>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</si>
  <si>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</si>
  <si>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</si>
  <si>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</si>
  <si>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</si>
  <si>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</si>
  <si>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</si>
  <si>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</si>
  <si>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</si>
  <si>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</si>
  <si>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</si>
  <si>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</si>
  <si>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</si>
  <si>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</si>
  <si>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</si>
  <si>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</si>
  <si>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</si>
  <si>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</si>
  <si>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</si>
  <si>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</si>
  <si>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</si>
  <si>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</si>
  <si>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</si>
  <si>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</si>
  <si>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</si>
  <si>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</si>
  <si>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</si>
  <si>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</si>
  <si>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</si>
  <si>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</si>
  <si>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</si>
  <si>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</si>
  <si>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</si>
  <si>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</si>
  <si>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</si>
  <si>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</si>
  <si>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</si>
  <si>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</si>
  <si>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</si>
  <si>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</si>
  <si>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</si>
  <si>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</si>
  <si>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</si>
  <si>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</si>
  <si>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</si>
  <si>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</si>
  <si>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</si>
  <si>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</si>
  <si>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</si>
  <si>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</si>
  <si>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</si>
  <si>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</si>
  <si>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</si>
  <si>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</si>
  <si>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</si>
  <si>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</si>
  <si>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</si>
  <si>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</si>
  <si>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</si>
  <si>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</si>
  <si>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</si>
  <si>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</si>
  <si>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</si>
  <si>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</si>
  <si>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</si>
  <si>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</si>
  <si>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</si>
  <si>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</si>
  <si>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</si>
  <si>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</si>
  <si>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</si>
  <si>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</si>
  <si>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</si>
  <si>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</si>
  <si>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</si>
  <si>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</si>
  <si>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</si>
  <si>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</si>
  <si>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</si>
  <si>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</si>
  <si>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</si>
  <si>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</si>
  <si>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</si>
  <si>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</si>
  <si>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</si>
  <si>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</si>
  <si>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</si>
  <si>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</si>
  <si>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</si>
  <si>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</si>
  <si>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</si>
  <si>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</si>
  <si>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</si>
  <si>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</si>
  <si>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</si>
  <si>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</si>
  <si>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</si>
  <si>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</si>
  <si>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</si>
  <si>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</si>
  <si>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</si>
  <si>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</si>
  <si>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</si>
  <si>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</si>
  <si>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</si>
  <si>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</si>
  <si>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</si>
  <si>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</si>
  <si>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</si>
  <si>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</si>
  <si>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</si>
  <si>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</si>
  <si>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</si>
  <si>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</si>
  <si>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</si>
  <si>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</si>
  <si>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</si>
  <si>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</si>
  <si>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</si>
  <si>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</si>
  <si>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</si>
  <si>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</si>
  <si>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</si>
  <si>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</si>
  <si>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</si>
  <si>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</si>
  <si>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</si>
  <si>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</si>
  <si>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</si>
  <si>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</si>
  <si>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</si>
  <si>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</si>
  <si>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</si>
  <si>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</si>
  <si>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</si>
  <si>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</si>
  <si>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</si>
  <si>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</si>
  <si>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</si>
  <si>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</si>
  <si>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</si>
  <si>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</si>
  <si>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</si>
  <si>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</si>
  <si>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</si>
  <si>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</si>
  <si>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</si>
  <si>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</si>
  <si>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</si>
  <si>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</si>
  <si>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</si>
  <si>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</si>
  <si>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</si>
  <si>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</si>
  <si>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</si>
  <si>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</si>
  <si>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</si>
  <si>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</si>
  <si>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</si>
  <si>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</si>
  <si>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</si>
  <si>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</si>
  <si>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</si>
  <si>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</si>
  <si>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</si>
  <si>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</si>
  <si>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</si>
  <si>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</si>
  <si>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</si>
  <si>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</si>
  <si>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</si>
  <si>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</si>
  <si>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</si>
  <si>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</si>
  <si>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</si>
  <si>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</si>
  <si>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</si>
  <si>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</si>
  <si>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</si>
  <si>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</si>
  <si>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</si>
  <si>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</si>
  <si>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</si>
  <si>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</si>
  <si>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</si>
  <si>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</si>
  <si>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</si>
  <si>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</si>
  <si>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</si>
  <si>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</si>
  <si>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</si>
  <si>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</si>
  <si>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</si>
  <si>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</si>
  <si>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</si>
  <si>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</si>
  <si>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</si>
  <si>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</si>
  <si>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</si>
  <si>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</si>
  <si>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</si>
  <si>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</si>
  <si>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</si>
  <si>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</si>
  <si>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</si>
  <si>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</si>
  <si>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</si>
  <si>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</si>
  <si>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</si>
  <si>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</si>
  <si>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</si>
  <si>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</si>
  <si>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</si>
  <si>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</si>
  <si>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</si>
  <si>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</si>
  <si>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</si>
  <si>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</si>
  <si>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</si>
  <si>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</si>
  <si>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</si>
  <si>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</si>
  <si>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</si>
  <si>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</si>
  <si>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</si>
  <si>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</si>
  <si>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</si>
  <si>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</si>
  <si>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</si>
  <si>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</si>
  <si>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</si>
  <si>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</si>
  <si>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</si>
  <si>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</si>
  <si>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</si>
  <si>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</si>
  <si>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</si>
  <si>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</si>
  <si>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</si>
  <si>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</si>
  <si>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</si>
  <si>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</si>
  <si>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</si>
  <si>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</si>
  <si>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</si>
  <si>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</si>
  <si>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</si>
  <si>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</si>
  <si>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</si>
  <si>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</si>
  <si>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</si>
  <si>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</si>
  <si>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</si>
  <si>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</si>
  <si>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</si>
  <si>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</si>
  <si>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</si>
  <si>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</si>
  <si>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</si>
  <si>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</si>
  <si>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</si>
  <si>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</si>
  <si>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</si>
  <si>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</si>
  <si>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</si>
  <si>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</si>
  <si>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</si>
  <si>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</si>
  <si>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</si>
  <si>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</si>
  <si>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</si>
  <si>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</si>
  <si>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</si>
  <si>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</si>
  <si>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</si>
  <si>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</si>
  <si>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</si>
  <si>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</si>
  <si>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</si>
  <si>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</si>
  <si>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</si>
  <si>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</si>
  <si>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</si>
  <si>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</si>
  <si>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</si>
  <si>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</si>
  <si>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</si>
  <si>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</si>
  <si>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</si>
  <si>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</si>
  <si>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</si>
  <si>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</si>
  <si>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</si>
  <si>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</si>
  <si>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</si>
  <si>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</si>
  <si>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</si>
  <si>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</si>
  <si>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</si>
  <si>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</si>
  <si>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</si>
  <si>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</si>
  <si>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</si>
  <si>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</si>
  <si>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</si>
  <si>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</si>
  <si>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</si>
  <si>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</si>
  <si>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</si>
  <si>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</si>
  <si>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</si>
  <si>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</si>
  <si>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</si>
  <si>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</si>
  <si>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</si>
  <si>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</si>
  <si>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</si>
  <si>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</si>
  <si>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</si>
  <si>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</si>
  <si>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</si>
  <si>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</si>
  <si>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</si>
  <si>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</si>
  <si>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</si>
  <si>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</si>
  <si>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</si>
  <si>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</si>
  <si>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</si>
  <si>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</si>
  <si>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</si>
  <si>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</si>
  <si>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</si>
  <si>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</si>
  <si>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</si>
  <si>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</si>
  <si>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</si>
  <si>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</si>
  <si>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</si>
  <si>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</si>
  <si>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</si>
  <si>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</si>
  <si>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</si>
  <si>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</si>
  <si>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</si>
  <si>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</si>
  <si>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</si>
  <si>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</si>
  <si>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</si>
  <si>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</si>
  <si>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</si>
  <si>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</si>
  <si>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</si>
  <si>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</si>
  <si>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</si>
  <si>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</si>
  <si>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</si>
  <si>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</si>
  <si>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</si>
  <si>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</si>
  <si>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</si>
  <si>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</si>
  <si>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</si>
  <si>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</si>
  <si>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</si>
  <si>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</si>
  <si>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</si>
  <si>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</si>
  <si>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</si>
  <si>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</si>
  <si>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</si>
  <si>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</si>
  <si>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</si>
  <si>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</si>
  <si>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</si>
  <si>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</si>
  <si>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</si>
  <si>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</si>
  <si>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</si>
  <si>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</si>
  <si>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</si>
  <si>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</si>
  <si>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</si>
  <si>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</si>
  <si>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</si>
  <si>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</si>
  <si>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</si>
  <si>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</si>
  <si>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</si>
  <si>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</si>
  <si>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</si>
  <si>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</si>
  <si>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</si>
  <si>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</si>
  <si>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</si>
  <si>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</si>
  <si>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</si>
  <si>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</si>
  <si>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</si>
  <si>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</si>
  <si>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</si>
  <si>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</si>
  <si>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</si>
  <si>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</si>
  <si>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</si>
  <si>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</si>
  <si>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</si>
  <si>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</si>
  <si>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</si>
  <si>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</si>
  <si>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</si>
  <si>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</si>
  <si>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</si>
  <si>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</si>
  <si>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</si>
  <si>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</si>
  <si>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</si>
  <si>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</si>
  <si>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</si>
  <si>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</si>
  <si>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</si>
  <si>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</si>
  <si>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</si>
  <si>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</si>
  <si>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</si>
  <si>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</si>
  <si>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</si>
  <si>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</si>
  <si>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</si>
  <si>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</si>
  <si>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</si>
  <si>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</si>
  <si>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</si>
  <si>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</si>
  <si>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</si>
  <si>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</si>
  <si>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</si>
  <si>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</si>
  <si>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</si>
  <si>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</si>
  <si>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</si>
  <si>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</si>
  <si>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</si>
  <si>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</si>
  <si>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</si>
  <si>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</si>
  <si>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</si>
  <si>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</si>
  <si>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</si>
  <si>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</si>
  <si>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</si>
  <si>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</si>
  <si>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</si>
  <si>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</si>
  <si>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</si>
  <si>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</si>
  <si>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</si>
  <si>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</si>
  <si>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</si>
  <si>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</si>
  <si>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</si>
  <si>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</si>
  <si>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</si>
  <si>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</si>
  <si>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</si>
  <si>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</si>
  <si>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</si>
  <si>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</si>
  <si>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</si>
  <si>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</si>
  <si>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</si>
  <si>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</si>
  <si>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</si>
  <si>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</si>
  <si>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</si>
  <si>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</si>
  <si>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</si>
  <si>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</si>
  <si>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</si>
  <si>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</si>
  <si>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</si>
  <si>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</si>
  <si>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</si>
  <si>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</si>
  <si>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</si>
  <si>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</si>
  <si>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</si>
  <si>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</si>
  <si>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</si>
  <si>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</si>
  <si>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</si>
  <si>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</si>
  <si>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</si>
  <si>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</si>
  <si>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</si>
  <si>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</si>
  <si>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</si>
  <si>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</si>
  <si>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</si>
  <si>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</si>
  <si>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</si>
  <si>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</si>
  <si>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</si>
  <si>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</si>
  <si>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</si>
  <si>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</si>
  <si>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</si>
  <si>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</si>
  <si>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</si>
  <si>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</si>
  <si>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</si>
  <si>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</si>
  <si>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</si>
  <si>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</si>
  <si>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</si>
  <si>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</si>
  <si>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</si>
  <si>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</si>
  <si>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</si>
  <si>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</si>
  <si>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</si>
  <si>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</si>
  <si>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</si>
  <si>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</si>
  <si>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</si>
  <si>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</si>
  <si>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</si>
  <si>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</si>
  <si>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</si>
  <si>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</si>
  <si>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</si>
  <si>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</si>
  <si>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</si>
  <si>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</si>
  <si>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</si>
  <si>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</si>
  <si>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</si>
  <si>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</si>
  <si>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</si>
  <si>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</si>
  <si>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</si>
  <si>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</si>
  <si>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</si>
  <si>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</si>
  <si>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</si>
  <si>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</si>
  <si>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</si>
  <si>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</si>
  <si>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</si>
  <si>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</si>
  <si>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</si>
  <si>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</si>
  <si>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</si>
  <si>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</si>
  <si>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</si>
  <si>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</si>
  <si>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</si>
  <si>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</si>
  <si>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</si>
  <si>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</si>
  <si>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</si>
  <si>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</si>
  <si>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</si>
  <si>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</si>
  <si>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</si>
  <si>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</si>
  <si>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</si>
  <si>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</si>
  <si>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</si>
  <si>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</si>
  <si>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</si>
  <si>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</si>
  <si>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</si>
  <si>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</si>
  <si>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</si>
  <si>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</si>
  <si>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</si>
  <si>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</si>
  <si>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</si>
  <si>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</si>
  <si>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</si>
  <si>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</si>
  <si>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</si>
  <si>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</si>
  <si>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</si>
  <si>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</si>
  <si>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</si>
  <si>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</si>
  <si>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</si>
  <si>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</si>
  <si>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</si>
  <si>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</si>
  <si>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</si>
  <si>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</si>
  <si>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</si>
  <si>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</si>
  <si>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</si>
  <si>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</si>
  <si>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</si>
  <si>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</si>
  <si>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</si>
  <si>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</si>
  <si>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</si>
  <si>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</si>
  <si>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</si>
  <si>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</si>
  <si>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</si>
  <si>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</si>
  <si>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</si>
  <si>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</si>
  <si>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</si>
  <si>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</si>
  <si>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</si>
  <si>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</si>
  <si>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</si>
  <si>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</si>
  <si>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</si>
  <si>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</si>
  <si>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</si>
  <si>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</si>
  <si>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</si>
  <si>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</si>
  <si>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</si>
  <si>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</si>
  <si>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</si>
  <si>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</si>
  <si>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</si>
  <si>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</si>
  <si>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</si>
  <si>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</si>
  <si>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</si>
  <si>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</si>
  <si>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</si>
  <si>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</si>
  <si>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</si>
  <si>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</si>
  <si>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</si>
  <si>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</si>
  <si>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</si>
  <si>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</si>
  <si>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</si>
  <si>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</si>
  <si>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</si>
  <si>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</si>
  <si>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</si>
  <si>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</si>
  <si>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</si>
  <si>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</si>
  <si>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</si>
  <si>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</si>
  <si>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</si>
  <si>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</si>
  <si>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</si>
  <si>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</si>
  <si>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</si>
  <si>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</si>
  <si>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</si>
  <si>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</si>
  <si>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</si>
  <si>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</si>
  <si>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</si>
  <si>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</si>
  <si>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</si>
  <si>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</si>
  <si>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</si>
  <si>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</si>
  <si>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</si>
  <si>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</si>
  <si>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</si>
  <si>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</si>
  <si>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</si>
  <si>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</si>
  <si>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</si>
  <si>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</si>
  <si>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</si>
  <si>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</si>
  <si>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</si>
  <si>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</si>
  <si>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</si>
  <si>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</si>
  <si>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</si>
  <si>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</si>
  <si>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</si>
  <si>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</si>
  <si>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</si>
  <si>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</si>
  <si>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</si>
  <si>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</si>
  <si>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</si>
  <si>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</si>
  <si>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</si>
  <si>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</si>
  <si>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</si>
  <si>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</si>
  <si>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</si>
  <si>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</si>
  <si>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</si>
  <si>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</si>
  <si>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</si>
  <si>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</si>
  <si>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</si>
  <si>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</si>
  <si>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</si>
  <si>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</si>
  <si>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</si>
  <si>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</si>
  <si>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</si>
  <si>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</si>
  <si>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</si>
  <si>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</si>
  <si>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</si>
  <si>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</si>
  <si>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</si>
  <si>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</si>
  <si>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</si>
  <si>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</si>
  <si>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</si>
  <si>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</si>
  <si>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</si>
  <si>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</si>
  <si>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</si>
  <si>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</si>
  <si>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</si>
  <si>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</si>
  <si>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</si>
  <si>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</si>
  <si>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</si>
  <si>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</si>
  <si>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</si>
  <si>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</si>
  <si>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</si>
  <si>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</si>
  <si>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</si>
  <si>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</si>
  <si>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</si>
  <si>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</si>
  <si>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</si>
  <si>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</si>
  <si>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</si>
  <si>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</si>
  <si>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</si>
  <si>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</si>
  <si>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</si>
  <si>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</si>
  <si>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</si>
  <si>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</si>
  <si>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</si>
  <si>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</si>
  <si>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</si>
  <si>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</si>
  <si>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</si>
  <si>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</si>
  <si>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</si>
  <si>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</si>
  <si>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</si>
  <si>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</si>
  <si>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</si>
  <si>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</si>
  <si>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</si>
  <si>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</si>
  <si>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</si>
  <si>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</si>
  <si>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</si>
  <si>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</si>
  <si>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</si>
  <si>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</si>
  <si>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</si>
  <si>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</si>
  <si>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</si>
  <si>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</si>
  <si>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</si>
  <si>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</si>
  <si>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</si>
  <si>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</si>
  <si>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</si>
  <si>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</si>
  <si>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</si>
  <si>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</si>
  <si>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</si>
  <si>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</si>
  <si>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</si>
  <si>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</si>
  <si>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</si>
  <si>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</si>
  <si>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</si>
  <si>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</si>
  <si>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</si>
  <si>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</si>
  <si>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</si>
  <si>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</si>
  <si>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</si>
  <si>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</si>
  <si>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</si>
  <si>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</si>
  <si>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</si>
  <si>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</si>
  <si>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</si>
  <si>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</si>
  <si>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</si>
  <si>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</si>
  <si>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</si>
  <si>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</si>
  <si>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</si>
  <si>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</si>
  <si>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</si>
  <si>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</si>
  <si>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</si>
  <si>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</si>
  <si>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</si>
  <si>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</si>
  <si>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</si>
  <si>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</si>
  <si>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</si>
  <si>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</si>
  <si>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</si>
  <si>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</si>
  <si>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</si>
  <si>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</si>
  <si>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</si>
  <si>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</si>
  <si>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</si>
  <si>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</si>
  <si>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</si>
  <si>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</si>
  <si>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</si>
  <si>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</si>
  <si>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</si>
  <si>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</si>
  <si>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</si>
  <si>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</si>
  <si>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</si>
  <si>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</si>
  <si>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</si>
  <si>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</si>
  <si>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</si>
  <si>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</si>
  <si>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</si>
  <si>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</si>
  <si>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</si>
  <si>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</si>
  <si>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</si>
  <si>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</si>
  <si>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</si>
  <si>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</si>
  <si>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</si>
  <si>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</si>
  <si>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</si>
  <si>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</si>
  <si>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</si>
  <si>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</si>
  <si>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</si>
  <si>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</si>
  <si>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</si>
  <si>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</si>
  <si>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</si>
  <si>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</si>
  <si>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</si>
  <si>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</si>
  <si>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</si>
  <si>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</si>
  <si>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</si>
  <si>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</si>
  <si>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</si>
  <si>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</si>
  <si>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</si>
  <si>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</si>
  <si>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</si>
  <si>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</si>
  <si>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</si>
  <si>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</si>
  <si>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</si>
  <si>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</si>
  <si>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</si>
  <si>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</si>
  <si>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</si>
  <si>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</si>
  <si>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</si>
  <si>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</si>
  <si>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</si>
  <si>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</si>
  <si>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</si>
  <si>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</si>
  <si>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</si>
  <si>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</si>
  <si>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</si>
  <si>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</si>
  <si>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</si>
  <si>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</si>
  <si>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</si>
  <si>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</si>
  <si>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</si>
  <si>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</si>
  <si>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</si>
  <si>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</si>
  <si>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</si>
  <si>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</si>
  <si>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</si>
  <si>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</si>
  <si>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</si>
  <si>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</si>
  <si>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</si>
  <si>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</si>
  <si>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</si>
  <si>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</si>
  <si>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</si>
  <si>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</si>
  <si>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</si>
  <si>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</si>
  <si>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</si>
  <si>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</si>
  <si>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</si>
  <si>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</si>
  <si>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</si>
  <si>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</si>
  <si>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</si>
  <si>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</si>
  <si>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</si>
  <si>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</si>
  <si>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</si>
  <si>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</si>
  <si>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</si>
  <si>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</si>
  <si>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</si>
  <si>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</si>
  <si>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</si>
  <si>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</si>
  <si>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</si>
  <si>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</si>
  <si>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</si>
  <si>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</si>
  <si>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</si>
  <si>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</si>
  <si>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</si>
  <si>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</si>
  <si>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</si>
  <si>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</si>
  <si>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</si>
  <si>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</si>
  <si>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</si>
  <si>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</si>
  <si>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</si>
  <si>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</si>
  <si>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</si>
  <si>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</si>
  <si>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</si>
  <si>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</si>
  <si>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</si>
  <si>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</si>
  <si>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</si>
  <si>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</si>
  <si>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</si>
  <si>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</si>
  <si>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</si>
  <si>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</si>
  <si>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</si>
  <si>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</si>
  <si>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</si>
  <si>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</si>
  <si>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</si>
  <si>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</si>
  <si>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</si>
  <si>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</si>
  <si>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</si>
  <si>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</si>
  <si>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</si>
  <si>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</si>
  <si>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</si>
  <si>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</si>
  <si>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</si>
  <si>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</si>
  <si>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</si>
  <si>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</si>
  <si>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</si>
  <si>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</si>
  <si>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</si>
  <si>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</si>
  <si>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</si>
  <si>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</si>
  <si>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</si>
  <si>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</si>
  <si>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</si>
  <si>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</si>
  <si>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</si>
  <si>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</si>
  <si>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</si>
  <si>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</si>
  <si>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</si>
  <si>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</si>
  <si>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</si>
  <si>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</si>
  <si>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</si>
  <si>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</si>
  <si>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</si>
  <si>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</si>
  <si>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</si>
  <si>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</si>
  <si>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</si>
  <si>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</si>
  <si>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</si>
  <si>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</si>
  <si>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</si>
  <si>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</si>
  <si>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</si>
  <si>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</si>
  <si>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</si>
  <si>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</si>
  <si>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</si>
  <si>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</si>
  <si>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</si>
  <si>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</si>
  <si>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</si>
  <si>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</si>
  <si>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</si>
  <si>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</si>
  <si>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</si>
  <si>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</si>
  <si>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</si>
  <si>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</si>
  <si>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</si>
  <si>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</si>
  <si>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</si>
  <si>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</si>
  <si>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</si>
  <si>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</si>
  <si>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</si>
  <si>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</si>
  <si>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</si>
  <si>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</si>
  <si>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</si>
  <si>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</si>
  <si>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</si>
  <si>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</si>
  <si>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</si>
  <si>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</si>
  <si>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</si>
  <si>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</si>
  <si>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</si>
  <si>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</si>
  <si>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</si>
  <si>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</si>
  <si>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</si>
  <si>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</si>
  <si>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</si>
  <si>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</si>
  <si>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</si>
  <si>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</si>
  <si>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</si>
  <si>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</si>
  <si>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</si>
  <si>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</si>
  <si>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</si>
  <si>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</si>
  <si>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</si>
  <si>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</si>
  <si>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</si>
  <si>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</si>
  <si>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</si>
  <si>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</si>
  <si>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</si>
  <si>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</si>
  <si>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</si>
  <si>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</si>
  <si>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</si>
  <si>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</si>
  <si>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</si>
  <si>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</si>
  <si>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</si>
  <si>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</si>
  <si>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</si>
  <si>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</si>
  <si>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</si>
  <si>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</si>
  <si>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</si>
  <si>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</si>
  <si>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</si>
  <si>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</si>
  <si>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</si>
  <si>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</si>
  <si>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</si>
  <si>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</si>
  <si>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</si>
  <si>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</si>
  <si>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</si>
  <si>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</si>
  <si>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</si>
  <si>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</si>
  <si>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</si>
  <si>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</si>
  <si>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</si>
  <si>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</si>
  <si>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</si>
  <si>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</si>
  <si>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</si>
  <si>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</si>
  <si>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</si>
  <si>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</si>
  <si>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</si>
  <si>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</si>
  <si>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</si>
  <si>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</si>
  <si>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</si>
  <si>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</si>
  <si>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</si>
  <si>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</si>
  <si>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</si>
  <si>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</si>
  <si>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</si>
  <si>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</si>
  <si>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</si>
  <si>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</si>
  <si>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</si>
  <si>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</si>
  <si>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</si>
  <si>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</si>
  <si>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</si>
  <si>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</si>
  <si>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</si>
  <si>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</si>
  <si>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</si>
  <si>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</si>
  <si>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</si>
  <si>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</si>
  <si>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</si>
  <si>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</si>
  <si>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</si>
  <si>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</si>
  <si>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</si>
  <si>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</si>
  <si>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</si>
  <si>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</si>
  <si>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</si>
  <si>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</si>
  <si>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</si>
  <si>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</si>
  <si>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</si>
  <si>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</si>
  <si>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</si>
  <si>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</si>
  <si>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</si>
  <si>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</si>
  <si>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</si>
  <si>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</si>
  <si>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</si>
  <si>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</si>
  <si>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</si>
  <si>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</si>
  <si>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</si>
  <si>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</si>
  <si>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</si>
  <si>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</si>
  <si>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</si>
  <si>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</si>
  <si>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</si>
  <si>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</si>
  <si>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</si>
  <si>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</si>
  <si>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</si>
  <si>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</si>
  <si>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</si>
  <si>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</si>
  <si>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</si>
  <si>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</si>
  <si>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</si>
  <si>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</si>
  <si>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</si>
  <si>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</si>
  <si>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</si>
  <si>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</si>
  <si>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</si>
  <si>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</si>
  <si>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</si>
  <si>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</si>
  <si>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</si>
  <si>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</si>
  <si>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</si>
  <si>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</si>
  <si>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</si>
  <si>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</si>
  <si>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</si>
  <si>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</si>
  <si>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</si>
  <si>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</si>
  <si>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</si>
  <si>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</si>
  <si>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</si>
  <si>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</si>
  <si>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</si>
  <si>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</si>
  <si>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</si>
  <si>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</si>
  <si>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</si>
  <si>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</si>
  <si>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</si>
  <si>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</si>
  <si>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</si>
  <si>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</si>
  <si>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</si>
  <si>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</si>
  <si>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</si>
  <si>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</si>
  <si>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</si>
  <si>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</si>
  <si>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</si>
  <si>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</si>
  <si>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</si>
  <si>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</si>
  <si>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</si>
  <si>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</si>
  <si>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</si>
  <si>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</si>
  <si>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</si>
  <si>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</si>
  <si>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</si>
  <si>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</si>
  <si>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</si>
  <si>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</si>
  <si>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</si>
  <si>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</si>
  <si>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</si>
  <si>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</si>
  <si>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</si>
  <si>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</si>
  <si>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</si>
  <si>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</si>
  <si>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</si>
  <si>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</si>
  <si>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</si>
  <si>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</si>
  <si>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</si>
  <si>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</si>
  <si>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</si>
  <si>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</si>
  <si>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</si>
  <si>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</si>
  <si>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</si>
  <si>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</si>
  <si>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</si>
  <si>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</si>
  <si>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</si>
  <si>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</si>
  <si>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</si>
  <si>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</si>
  <si>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</si>
  <si>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</si>
  <si>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</si>
  <si>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</si>
  <si>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</si>
  <si>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</si>
  <si>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</si>
  <si>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</si>
  <si>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</si>
  <si>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</si>
  <si>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</si>
  <si>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</si>
  <si>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</si>
  <si>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</si>
  <si>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</si>
  <si>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</si>
  <si>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</si>
  <si>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</si>
  <si>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</si>
  <si>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</si>
  <si>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</si>
  <si>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</si>
  <si>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</si>
  <si>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</si>
  <si>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</si>
  <si>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</si>
  <si>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</si>
  <si>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</si>
  <si>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</si>
  <si>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</si>
  <si>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</si>
  <si>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</si>
  <si>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</si>
  <si>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</si>
  <si>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</si>
  <si>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</si>
  <si>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</si>
  <si>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</si>
  <si>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</si>
  <si>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</si>
  <si>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</si>
  <si>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</si>
  <si>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</si>
  <si>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</si>
  <si>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</si>
  <si>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</si>
  <si>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</si>
  <si>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</si>
  <si>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</si>
  <si>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</si>
  <si>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</si>
  <si>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</si>
  <si>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</si>
  <si>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</si>
  <si>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</si>
  <si>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</si>
  <si>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</si>
  <si>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</si>
  <si>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</si>
  <si>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</si>
  <si>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</si>
  <si>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</si>
  <si>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</si>
  <si>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</si>
  <si>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</si>
  <si>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</si>
  <si>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</si>
  <si>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</si>
  <si>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</si>
  <si>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</si>
  <si>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</si>
  <si>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</si>
  <si>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</si>
  <si>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</si>
  <si>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</si>
  <si>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</si>
  <si>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</si>
  <si>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</si>
  <si>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</si>
  <si>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</si>
  <si>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</si>
  <si>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</si>
  <si>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</si>
  <si>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</si>
  <si>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</si>
  <si>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</si>
  <si>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</si>
  <si>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</si>
  <si>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</si>
  <si>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</si>
  <si>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</si>
  <si>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</si>
  <si>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</si>
  <si>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</si>
  <si>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</si>
  <si>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</si>
  <si>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</si>
  <si>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</si>
  <si>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</si>
  <si>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</si>
  <si>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</si>
  <si>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</si>
  <si>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</si>
  <si>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</si>
  <si>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</si>
  <si>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</si>
  <si>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</si>
  <si>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</si>
  <si>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</si>
  <si>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</si>
  <si>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</si>
  <si>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</si>
  <si>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</si>
  <si>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</si>
  <si>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</si>
  <si>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</si>
  <si>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</si>
  <si>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</si>
  <si>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</si>
  <si>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</si>
  <si>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</si>
  <si>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</si>
  <si>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</si>
  <si>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</si>
  <si>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</si>
  <si>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</si>
  <si>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</si>
  <si>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</si>
  <si>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</si>
  <si>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</si>
  <si>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</si>
  <si>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</si>
  <si>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</si>
  <si>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</si>
  <si>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</si>
  <si>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</si>
  <si>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</si>
  <si>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</si>
  <si>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</si>
  <si>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</si>
  <si>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</si>
  <si>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</si>
  <si>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</si>
  <si>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</si>
  <si>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</si>
  <si>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</si>
  <si>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</si>
  <si>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</si>
  <si>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</si>
  <si>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</si>
  <si>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</si>
  <si>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</si>
  <si>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</si>
  <si>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</si>
  <si>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</si>
  <si>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</si>
  <si>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</si>
  <si>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</si>
  <si>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</si>
  <si>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</si>
  <si>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</si>
  <si>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</si>
  <si>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</si>
  <si>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</si>
  <si>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</si>
  <si>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</si>
  <si>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</si>
  <si>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</si>
  <si>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</si>
  <si>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</si>
  <si>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</si>
  <si>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</si>
  <si>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</si>
  <si>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</si>
  <si>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</si>
  <si>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</si>
  <si>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</si>
  <si>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</si>
  <si>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</si>
  <si>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</si>
  <si>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</si>
  <si>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</si>
  <si>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</si>
  <si>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</si>
  <si>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</si>
  <si>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</si>
  <si>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</si>
  <si>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</si>
  <si>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</si>
  <si>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</si>
  <si>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</si>
  <si>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</si>
  <si>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</si>
  <si>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</si>
  <si>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</si>
  <si>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</si>
  <si>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</si>
  <si>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</si>
  <si>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</si>
  <si>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</si>
  <si>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</si>
  <si>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</si>
  <si>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</si>
  <si>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</si>
  <si>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</si>
  <si>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</si>
  <si>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</si>
  <si>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</si>
  <si>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</si>
  <si>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</si>
  <si>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</si>
  <si>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</si>
  <si>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</si>
  <si>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</si>
  <si>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</si>
  <si>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</si>
  <si>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</si>
  <si>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</si>
  <si>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</si>
  <si>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</si>
  <si>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</si>
  <si>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</si>
  <si>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</si>
  <si>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</si>
  <si>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</si>
  <si>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</si>
  <si>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</si>
  <si>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</si>
  <si>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</si>
  <si>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</si>
  <si>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</si>
  <si>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</si>
  <si>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</si>
  <si>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</si>
  <si>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</si>
  <si>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</si>
  <si>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</si>
  <si>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</si>
  <si>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</si>
  <si>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</si>
  <si>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</si>
  <si>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</si>
  <si>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</si>
  <si>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</si>
  <si>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</si>
  <si>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</si>
  <si>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</si>
  <si>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</si>
  <si>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</si>
  <si>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</si>
  <si>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</si>
  <si>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</si>
  <si>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</si>
  <si>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</si>
  <si>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</si>
  <si>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</si>
  <si>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</si>
  <si>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</si>
  <si>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</si>
  <si>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</si>
  <si>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</si>
  <si>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</si>
  <si>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</si>
  <si>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</si>
  <si>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</si>
  <si>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</si>
  <si>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</si>
  <si>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</si>
  <si>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</si>
  <si>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</si>
  <si>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</si>
  <si>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</si>
  <si>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</si>
  <si>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</si>
  <si>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</si>
  <si>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</si>
  <si>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</si>
  <si>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</si>
  <si>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</si>
  <si>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</si>
  <si>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</si>
  <si>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</si>
  <si>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</si>
  <si>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</si>
  <si>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</si>
  <si>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</si>
  <si>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</si>
  <si>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</si>
  <si>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</si>
  <si>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</si>
  <si>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</si>
  <si>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</si>
  <si>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</si>
  <si>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</si>
  <si>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</si>
  <si>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</si>
  <si>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</si>
  <si>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</si>
  <si>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</si>
  <si>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</si>
  <si>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</si>
  <si>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</si>
  <si>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</si>
  <si>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</si>
  <si>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</si>
  <si>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</si>
  <si>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</si>
  <si>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</si>
  <si>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</si>
  <si>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</si>
  <si>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</si>
  <si>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</si>
  <si>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</si>
  <si>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</si>
  <si>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</si>
  <si>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</si>
  <si>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</si>
  <si>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</si>
  <si>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</si>
  <si>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</si>
  <si>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</si>
  <si>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</si>
  <si>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</si>
  <si>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</si>
  <si>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</si>
  <si>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</si>
  <si>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</si>
  <si>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</si>
  <si>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</si>
  <si>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</si>
  <si>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</si>
  <si>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</si>
  <si>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</si>
  <si>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</si>
  <si>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</si>
  <si>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</si>
  <si>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</si>
  <si>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</si>
  <si>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</si>
  <si>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</si>
  <si>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</si>
  <si>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</si>
  <si>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</si>
  <si>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</si>
  <si>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</si>
  <si>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</si>
  <si>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</si>
  <si>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</si>
  <si>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</si>
  <si>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</si>
  <si>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</si>
  <si>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</si>
  <si>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</si>
  <si>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</si>
  <si>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</si>
  <si>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</si>
  <si>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</si>
  <si>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</si>
  <si>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</si>
  <si>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</si>
  <si>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</si>
  <si>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</si>
  <si>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</si>
  <si>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</si>
  <si>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</si>
  <si>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</si>
  <si>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</si>
  <si>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</si>
  <si>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</si>
  <si>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</si>
  <si>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</si>
  <si>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</si>
  <si>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</si>
  <si>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</si>
  <si>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</si>
  <si>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</si>
  <si>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</si>
  <si>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</si>
  <si>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</si>
  <si>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</si>
  <si>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</si>
  <si>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</si>
  <si>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</si>
  <si>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</si>
  <si>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</si>
  <si>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</si>
  <si>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</si>
  <si>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</si>
  <si>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</si>
  <si>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</si>
  <si>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</si>
  <si>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</si>
  <si>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</si>
  <si>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</si>
  <si>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</si>
  <si>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</si>
  <si>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</si>
  <si>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</si>
  <si>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</si>
  <si>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</si>
  <si>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</si>
  <si>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</si>
  <si>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</si>
  <si>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</si>
  <si>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</si>
  <si>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</si>
  <si>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</si>
  <si>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</si>
  <si>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</si>
  <si>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</si>
  <si>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</si>
  <si>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</si>
  <si>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</si>
  <si>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</si>
  <si>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</si>
  <si>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</si>
  <si>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</si>
  <si>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</si>
  <si>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</si>
  <si>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</si>
  <si>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</si>
  <si>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</si>
  <si>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</si>
  <si>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</si>
  <si>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</si>
  <si>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</si>
  <si>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</si>
  <si>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</si>
  <si>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</si>
  <si>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</si>
  <si>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</si>
  <si>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</si>
  <si>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</si>
  <si>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</si>
  <si>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</si>
  <si>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</si>
  <si>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</si>
  <si>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</si>
  <si>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</si>
  <si>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</si>
  <si>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</si>
  <si>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</si>
  <si>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</si>
  <si>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</si>
  <si>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</si>
  <si>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</si>
  <si>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</si>
  <si>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</si>
  <si>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</si>
  <si>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</si>
  <si>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</si>
  <si>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</si>
  <si>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</si>
  <si>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</si>
  <si>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</si>
  <si>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</si>
  <si>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</si>
  <si>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</si>
  <si>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</si>
  <si>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</si>
  <si>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</si>
  <si>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</si>
  <si>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</si>
  <si>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</si>
  <si>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</si>
  <si>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</si>
  <si>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</si>
  <si>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</si>
  <si>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</si>
  <si>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</si>
  <si>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</si>
  <si>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</si>
  <si>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</si>
  <si>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</si>
  <si>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</si>
  <si>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</si>
  <si>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</si>
  <si>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</si>
  <si>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</si>
  <si>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</si>
  <si>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</si>
  <si>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</si>
  <si>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</si>
  <si>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</si>
  <si>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</si>
  <si>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</si>
  <si>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</si>
  <si>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</si>
  <si>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</si>
  <si>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</si>
  <si>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</si>
  <si>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</si>
  <si>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</si>
  <si>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</si>
  <si>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</si>
  <si>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</si>
  <si>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</si>
  <si>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</si>
  <si>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</si>
  <si>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</si>
  <si>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</si>
  <si>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</si>
  <si>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</si>
  <si>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</si>
  <si>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</si>
  <si>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</si>
  <si>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</si>
  <si>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</si>
  <si>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</si>
  <si>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</si>
  <si>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</si>
  <si>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</si>
  <si>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</si>
  <si>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</si>
  <si>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</si>
  <si>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</si>
  <si>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</si>
  <si>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</si>
  <si>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</si>
  <si>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</si>
  <si>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</si>
  <si>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</si>
  <si>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</si>
  <si>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</si>
  <si>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</si>
  <si>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</si>
  <si>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</si>
  <si>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</si>
  <si>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</si>
  <si>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</si>
  <si>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</si>
  <si>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</si>
  <si>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</si>
  <si>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</si>
  <si>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</si>
  <si>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</si>
  <si>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</si>
  <si>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</si>
  <si>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</si>
  <si>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江南　和子</t>
    <rPh sb="0" eb="2">
      <t>エナミ</t>
    </rPh>
    <rPh sb="3" eb="5">
      <t>カズコ</t>
    </rPh>
    <phoneticPr fontId="1"/>
  </si>
  <si>
    <t>３　医療法人</t>
  </si>
  <si>
    <t>医療法人社団　圭泉会</t>
    <rPh sb="0" eb="6">
      <t>イリョウホウジンシャダン</t>
    </rPh>
    <rPh sb="7" eb="10">
      <t>ケイセンカイ</t>
    </rPh>
    <phoneticPr fontId="1"/>
  </si>
  <si>
    <t>いりょうほうじんしゃだん　けいせんかい</t>
    <phoneticPr fontId="1"/>
  </si>
  <si>
    <t>7450005000316</t>
    <phoneticPr fontId="1"/>
  </si>
  <si>
    <t>0166</t>
    <phoneticPr fontId="1"/>
  </si>
  <si>
    <t>北海道旭川市東旭川町下兵村252</t>
    <phoneticPr fontId="1"/>
  </si>
  <si>
    <t>74</t>
    <phoneticPr fontId="1"/>
  </si>
  <si>
    <t>3360</t>
    <phoneticPr fontId="1"/>
  </si>
  <si>
    <t>3361</t>
    <phoneticPr fontId="1"/>
  </si>
  <si>
    <t>http://</t>
  </si>
  <si>
    <t>www.keisenkai.or.jp</t>
    <phoneticPr fontId="1"/>
  </si>
  <si>
    <t>keisenkai</t>
    <phoneticPr fontId="1"/>
  </si>
  <si>
    <t>keisenkai.or.jp</t>
    <phoneticPr fontId="1"/>
  </si>
  <si>
    <t>直江　寿一郎</t>
    <rPh sb="0" eb="2">
      <t>ナオエ</t>
    </rPh>
    <rPh sb="3" eb="6">
      <t>ジュイチロウ</t>
    </rPh>
    <phoneticPr fontId="1"/>
  </si>
  <si>
    <t>理事長</t>
    <rPh sb="0" eb="3">
      <t>リジチョウ</t>
    </rPh>
    <phoneticPr fontId="1"/>
  </si>
  <si>
    <t>じゅうたくがたゆうりょうろうじんほーむ　えれな</t>
    <phoneticPr fontId="1"/>
  </si>
  <si>
    <t>住宅型有料老人ホーム　エレナ</t>
    <rPh sb="0" eb="3">
      <t>ジュウタクガタ</t>
    </rPh>
    <rPh sb="3" eb="7">
      <t>ユウリョウロウジン</t>
    </rPh>
    <phoneticPr fontId="1"/>
  </si>
  <si>
    <t>北海道旭川市春光3条9丁目1‐8</t>
    <rPh sb="0" eb="3">
      <t>ホッカイドウ</t>
    </rPh>
    <rPh sb="3" eb="6">
      <t>アサヒカワシ</t>
    </rPh>
    <rPh sb="6" eb="8">
      <t>シュンコウ</t>
    </rPh>
    <rPh sb="9" eb="10">
      <t>ジョウ</t>
    </rPh>
    <rPh sb="11" eb="13">
      <t>チョウメ</t>
    </rPh>
    <phoneticPr fontId="1"/>
  </si>
  <si>
    <t>①旭川電気軌道バス　末広3条1丁目停留所下車　300ｍ　②旭川道北バス　末広3条1丁目停留所下車　300m</t>
    <rPh sb="1" eb="3">
      <t>アサヒカワ</t>
    </rPh>
    <rPh sb="3" eb="7">
      <t>デンキキドウ</t>
    </rPh>
    <rPh sb="10" eb="12">
      <t>スエヒロ</t>
    </rPh>
    <rPh sb="13" eb="14">
      <t>ジョウ</t>
    </rPh>
    <rPh sb="15" eb="17">
      <t>チョウメ</t>
    </rPh>
    <rPh sb="17" eb="22">
      <t>テイリュウジョゲシャ</t>
    </rPh>
    <rPh sb="29" eb="31">
      <t>アサヒカワ</t>
    </rPh>
    <rPh sb="31" eb="33">
      <t>ドウホク</t>
    </rPh>
    <rPh sb="36" eb="38">
      <t>スエヒロ</t>
    </rPh>
    <rPh sb="39" eb="40">
      <t>ジョウ</t>
    </rPh>
    <rPh sb="41" eb="43">
      <t>チョウメ</t>
    </rPh>
    <rPh sb="43" eb="46">
      <t>テイリュウジョ</t>
    </rPh>
    <rPh sb="46" eb="48">
      <t>ゲシャ</t>
    </rPh>
    <phoneticPr fontId="1"/>
  </si>
  <si>
    <t>旭川</t>
    <rPh sb="0" eb="2">
      <t>アサヒカワ</t>
    </rPh>
    <phoneticPr fontId="1"/>
  </si>
  <si>
    <t>k.keisenkai</t>
    <phoneticPr fontId="1"/>
  </si>
  <si>
    <t>keisenkai,or,jp</t>
    <phoneticPr fontId="1"/>
  </si>
  <si>
    <t>https://</t>
  </si>
  <si>
    <t>３　住宅型</t>
  </si>
  <si>
    <t>２　事業者が賃借する土地</t>
  </si>
  <si>
    <t>２　なし</t>
  </si>
  <si>
    <t>１　あり</t>
  </si>
  <si>
    <t>１　耐火建築物</t>
  </si>
  <si>
    <t>２　鉄骨造</t>
  </si>
  <si>
    <t>２　事業者が賃借する建物</t>
  </si>
  <si>
    <t>１　全室個室（縁故者個室含む）</t>
  </si>
  <si>
    <t>１　あり（車椅子対応）</t>
  </si>
  <si>
    <t>１　全ての居室あり</t>
  </si>
  <si>
    <t>１　全ての便所あり</t>
  </si>
  <si>
    <t>１　全ての浴室あり</t>
  </si>
  <si>
    <t>入所者さんのん角を尊重し、良質な医療・福祉を提供します。入所者さんの心身の特性を踏まえて、その有する能力に応じ自立した生活を営むことができるよう援助します。</t>
    <rPh sb="0" eb="3">
      <t>ニュウショシャ</t>
    </rPh>
    <rPh sb="7" eb="8">
      <t>カク</t>
    </rPh>
    <rPh sb="9" eb="11">
      <t>ソンチョウ</t>
    </rPh>
    <rPh sb="13" eb="15">
      <t>リョウシツ</t>
    </rPh>
    <rPh sb="16" eb="18">
      <t>イリョウ</t>
    </rPh>
    <rPh sb="19" eb="21">
      <t>フクシ</t>
    </rPh>
    <rPh sb="22" eb="24">
      <t>テイキョウ</t>
    </rPh>
    <rPh sb="28" eb="31">
      <t>ニュウショシャ</t>
    </rPh>
    <rPh sb="34" eb="36">
      <t>シンシン</t>
    </rPh>
    <rPh sb="37" eb="39">
      <t>トクセイ</t>
    </rPh>
    <rPh sb="40" eb="41">
      <t>フ</t>
    </rPh>
    <rPh sb="47" eb="48">
      <t>ユウ</t>
    </rPh>
    <rPh sb="50" eb="52">
      <t>ノウリョク</t>
    </rPh>
    <rPh sb="53" eb="54">
      <t>オウ</t>
    </rPh>
    <rPh sb="55" eb="57">
      <t>ジリツ</t>
    </rPh>
    <rPh sb="59" eb="61">
      <t>セイカツ</t>
    </rPh>
    <rPh sb="62" eb="63">
      <t>イトナ</t>
    </rPh>
    <rPh sb="72" eb="74">
      <t>エンジョ</t>
    </rPh>
    <phoneticPr fontId="1"/>
  </si>
  <si>
    <t>加齢に伴う様々な心身の変化に対応できるよう事業所内で勉強会を開催し、職員のスキルアップに努めています。母体病院が精神科病院であり、精神障害を持つ方の介護についても、障害の特性を踏まえたサービスを提供しております。</t>
    <rPh sb="0" eb="2">
      <t>カレイ</t>
    </rPh>
    <rPh sb="3" eb="4">
      <t>トモナ</t>
    </rPh>
    <rPh sb="5" eb="7">
      <t>サマザマ</t>
    </rPh>
    <rPh sb="8" eb="10">
      <t>シンシン</t>
    </rPh>
    <rPh sb="11" eb="13">
      <t>ヘンカ</t>
    </rPh>
    <rPh sb="14" eb="16">
      <t>タイオウ</t>
    </rPh>
    <rPh sb="21" eb="25">
      <t>ジギョウショナイ</t>
    </rPh>
    <rPh sb="26" eb="29">
      <t>ベンキョウカイ</t>
    </rPh>
    <rPh sb="30" eb="32">
      <t>カイサイ</t>
    </rPh>
    <rPh sb="34" eb="36">
      <t>ショクイン</t>
    </rPh>
    <rPh sb="44" eb="45">
      <t>ツト</t>
    </rPh>
    <rPh sb="51" eb="55">
      <t>ボタイビョウイン</t>
    </rPh>
    <rPh sb="56" eb="61">
      <t>セイシンカビョウイン</t>
    </rPh>
    <rPh sb="65" eb="69">
      <t>セイシンショウガイ</t>
    </rPh>
    <rPh sb="70" eb="71">
      <t>モ</t>
    </rPh>
    <rPh sb="72" eb="73">
      <t>カタ</t>
    </rPh>
    <rPh sb="74" eb="76">
      <t>カイゴ</t>
    </rPh>
    <rPh sb="82" eb="84">
      <t>ショウガイ</t>
    </rPh>
    <rPh sb="85" eb="87">
      <t>トクセイ</t>
    </rPh>
    <rPh sb="88" eb="89">
      <t>フ</t>
    </rPh>
    <rPh sb="97" eb="99">
      <t>テイキョウ</t>
    </rPh>
    <phoneticPr fontId="1"/>
  </si>
  <si>
    <t>１　自ら実施</t>
  </si>
  <si>
    <t>○</t>
  </si>
  <si>
    <t>旭川圭泉会病院</t>
    <rPh sb="0" eb="5">
      <t>アサヒカワケイセンカイ</t>
    </rPh>
    <rPh sb="5" eb="7">
      <t>ビョウイン</t>
    </rPh>
    <phoneticPr fontId="1"/>
  </si>
  <si>
    <t>北海道旭川市東旭川町252</t>
    <rPh sb="0" eb="3">
      <t>ホッカイドウ</t>
    </rPh>
    <rPh sb="3" eb="6">
      <t>アサヒカワシ</t>
    </rPh>
    <rPh sb="6" eb="10">
      <t>ヒガシアサヒカワチョウ</t>
    </rPh>
    <phoneticPr fontId="1"/>
  </si>
  <si>
    <t>精神科・心療内科・内科・ペインクリニック内科</t>
    <rPh sb="0" eb="2">
      <t>セイシン</t>
    </rPh>
    <rPh sb="2" eb="3">
      <t>カ</t>
    </rPh>
    <rPh sb="4" eb="8">
      <t>シンリョウナイカ</t>
    </rPh>
    <rPh sb="9" eb="11">
      <t>ナイカ</t>
    </rPh>
    <rPh sb="20" eb="22">
      <t>ナイカ</t>
    </rPh>
    <phoneticPr fontId="1"/>
  </si>
  <si>
    <t>診療時間内においての診療治療</t>
    <rPh sb="0" eb="4">
      <t>シンリョウジカン</t>
    </rPh>
    <rPh sb="4" eb="5">
      <t>ナイ</t>
    </rPh>
    <rPh sb="10" eb="14">
      <t>シンリョウチリョウ</t>
    </rPh>
    <phoneticPr fontId="1"/>
  </si>
  <si>
    <t>旭川圭泉会病院</t>
    <rPh sb="0" eb="7">
      <t>アサヒカワケイセンカイビョウイン</t>
    </rPh>
    <phoneticPr fontId="1"/>
  </si>
  <si>
    <t>要介護認定を受けている方</t>
    <rPh sb="0" eb="5">
      <t>ヨウカイゴニンテイ</t>
    </rPh>
    <rPh sb="6" eb="7">
      <t>ウ</t>
    </rPh>
    <rPh sb="11" eb="12">
      <t>カタ</t>
    </rPh>
    <phoneticPr fontId="1"/>
  </si>
  <si>
    <t>借主が死亡に至った時、または借主及び貸主より契約が解除されたとき</t>
    <phoneticPr fontId="1"/>
  </si>
  <si>
    <t>看護師</t>
    <rPh sb="0" eb="3">
      <t>カンゴシ</t>
    </rPh>
    <phoneticPr fontId="1"/>
  </si>
  <si>
    <t>２　建物賃貸借方式</t>
  </si>
  <si>
    <t>３　月払い方式</t>
  </si>
  <si>
    <t>２　日割り計算で減額</t>
  </si>
  <si>
    <t>入居契約書台4条の第3項に該当する場合には、入居者及び連帯保証人の方と協議の上、料金を改定する</t>
    <rPh sb="0" eb="5">
      <t>ニュウキョケイヤクショ</t>
    </rPh>
    <rPh sb="5" eb="6">
      <t>ダイ</t>
    </rPh>
    <rPh sb="7" eb="8">
      <t>ジョウ</t>
    </rPh>
    <rPh sb="9" eb="10">
      <t>ダイ</t>
    </rPh>
    <rPh sb="11" eb="12">
      <t>コウ</t>
    </rPh>
    <rPh sb="13" eb="15">
      <t>ガイトウ</t>
    </rPh>
    <rPh sb="17" eb="19">
      <t>バアイ</t>
    </rPh>
    <rPh sb="22" eb="25">
      <t>ニュウキョシャ</t>
    </rPh>
    <rPh sb="25" eb="26">
      <t>オヨ</t>
    </rPh>
    <rPh sb="27" eb="29">
      <t>レンタイ</t>
    </rPh>
    <rPh sb="29" eb="32">
      <t>ホショウニン</t>
    </rPh>
    <rPh sb="33" eb="34">
      <t>ホウ</t>
    </rPh>
    <rPh sb="35" eb="37">
      <t>キョウギ</t>
    </rPh>
    <rPh sb="38" eb="39">
      <t>ウエ</t>
    </rPh>
    <rPh sb="40" eb="42">
      <t>リョウキン</t>
    </rPh>
    <rPh sb="43" eb="45">
      <t>カイテイ</t>
    </rPh>
    <phoneticPr fontId="1"/>
  </si>
  <si>
    <t>運営懇談会等を通じてお知らせし、同意を得た上で料金改定を行う</t>
    <rPh sb="0" eb="5">
      <t>ウンエイコンダンカイ</t>
    </rPh>
    <rPh sb="5" eb="6">
      <t>トウ</t>
    </rPh>
    <rPh sb="7" eb="8">
      <t>ツウ</t>
    </rPh>
    <rPh sb="11" eb="12">
      <t>シ</t>
    </rPh>
    <rPh sb="16" eb="18">
      <t>ドウイ</t>
    </rPh>
    <rPh sb="19" eb="20">
      <t>エ</t>
    </rPh>
    <rPh sb="21" eb="22">
      <t>ウエ</t>
    </rPh>
    <rPh sb="23" eb="27">
      <t>リョウキンカイテイ</t>
    </rPh>
    <rPh sb="28" eb="29">
      <t>オコナ</t>
    </rPh>
    <phoneticPr fontId="1"/>
  </si>
  <si>
    <t>生活保護法による居住費を基準</t>
    <rPh sb="0" eb="5">
      <t>セイカツホゴホウ</t>
    </rPh>
    <rPh sb="8" eb="11">
      <t>キョジュウヒ</t>
    </rPh>
    <rPh sb="12" eb="14">
      <t>キジュン</t>
    </rPh>
    <phoneticPr fontId="1"/>
  </si>
  <si>
    <t>介護保険サービスの自己負担額は含まない</t>
    <rPh sb="0" eb="4">
      <t>カイゴホケン</t>
    </rPh>
    <rPh sb="9" eb="14">
      <t>ジコフタンガク</t>
    </rPh>
    <rPh sb="15" eb="16">
      <t>フク</t>
    </rPh>
    <phoneticPr fontId="1"/>
  </si>
  <si>
    <t>共益費</t>
    <rPh sb="0" eb="3">
      <t>キョウエキヒ</t>
    </rPh>
    <phoneticPr fontId="1"/>
  </si>
  <si>
    <t>食事原価をもとに算定</t>
    <rPh sb="0" eb="2">
      <t>ショクジ</t>
    </rPh>
    <rPh sb="2" eb="4">
      <t>ゲンカ</t>
    </rPh>
    <rPh sb="8" eb="10">
      <t>サンテイ</t>
    </rPh>
    <phoneticPr fontId="1"/>
  </si>
  <si>
    <t>医療処置が必要な状況で、施設に戻ることが難しいため</t>
    <rPh sb="0" eb="4">
      <t>イリョウショチ</t>
    </rPh>
    <rPh sb="5" eb="7">
      <t>ヒツヨウ</t>
    </rPh>
    <rPh sb="8" eb="10">
      <t>ジョウキョウ</t>
    </rPh>
    <rPh sb="12" eb="14">
      <t>シセツ</t>
    </rPh>
    <rPh sb="15" eb="16">
      <t>モド</t>
    </rPh>
    <rPh sb="20" eb="21">
      <t>ムズカ</t>
    </rPh>
    <phoneticPr fontId="1"/>
  </si>
  <si>
    <t>・より自立した生活が送れる施設転居希望　　　　　　　　　　　・長期の入院</t>
    <rPh sb="3" eb="5">
      <t>ジリツ</t>
    </rPh>
    <rPh sb="7" eb="9">
      <t>セイカツ</t>
    </rPh>
    <rPh sb="10" eb="11">
      <t>オク</t>
    </rPh>
    <rPh sb="13" eb="17">
      <t>シセツテンキョ</t>
    </rPh>
    <rPh sb="17" eb="19">
      <t>キボウ</t>
    </rPh>
    <rPh sb="31" eb="33">
      <t>チョウキ</t>
    </rPh>
    <rPh sb="34" eb="36">
      <t>ニュウイン</t>
    </rPh>
    <phoneticPr fontId="1"/>
  </si>
  <si>
    <t>土曜日　日曜日　祝祭日　8／15　12／30～1／3</t>
    <rPh sb="0" eb="3">
      <t>ドヨウビ</t>
    </rPh>
    <rPh sb="4" eb="7">
      <t>ニチヨウビ</t>
    </rPh>
    <rPh sb="8" eb="11">
      <t>シュクサイジツ</t>
    </rPh>
    <phoneticPr fontId="1"/>
  </si>
  <si>
    <t>住宅型有料老人ホーム　エレナ</t>
    <rPh sb="0" eb="3">
      <t>ジュウタクガタ</t>
    </rPh>
    <rPh sb="3" eb="7">
      <t>ユウリョウロウジン</t>
    </rPh>
    <phoneticPr fontId="1"/>
  </si>
  <si>
    <t>0166</t>
    <phoneticPr fontId="1"/>
  </si>
  <si>
    <t>74</t>
    <phoneticPr fontId="1"/>
  </si>
  <si>
    <t>3360</t>
    <phoneticPr fontId="1"/>
  </si>
  <si>
    <t>施設賠償責任保険</t>
    <rPh sb="0" eb="4">
      <t>シセツバイショウ</t>
    </rPh>
    <rPh sb="4" eb="6">
      <t>セキニン</t>
    </rPh>
    <rPh sb="6" eb="8">
      <t>ホケン</t>
    </rPh>
    <phoneticPr fontId="1"/>
  </si>
  <si>
    <t>介護賠償責任保険</t>
    <rPh sb="0" eb="4">
      <t>カイゴバイショウ</t>
    </rPh>
    <rPh sb="4" eb="6">
      <t>セキニン</t>
    </rPh>
    <rPh sb="6" eb="8">
      <t>ホケン</t>
    </rPh>
    <phoneticPr fontId="1"/>
  </si>
  <si>
    <t>２　入居希望者に交付</t>
  </si>
  <si>
    <t>３　公開していない</t>
  </si>
  <si>
    <t>訪問介護事業所エレナ</t>
    <rPh sb="0" eb="7">
      <t>ホウモンカイゴジギョウショ</t>
    </rPh>
    <phoneticPr fontId="1"/>
  </si>
  <si>
    <t>0172906778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</si>
</sst>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6" sqref="F6:P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10</v>
      </c>
      <c r="J4" s="471"/>
      <c r="K4" s="33" t="s">
        <v>2448</v>
      </c>
      <c r="L4" s="471">
        <v>15</v>
      </c>
      <c r="M4" s="471"/>
      <c r="N4" s="468" t="s">
        <v>468</v>
      </c>
      <c r="O4" s="468"/>
      <c r="P4" s="472"/>
    </row>
    <row r="5" spans="1:20" ht="20.100000000000001" customHeight="1">
      <c r="B5" s="452" t="s">
        <v>1</v>
      </c>
      <c r="C5" s="325"/>
      <c r="D5" s="325"/>
      <c r="E5" s="326"/>
      <c r="F5" s="110" t="s">
        <v>2527</v>
      </c>
      <c r="G5" s="341"/>
      <c r="H5" s="341"/>
      <c r="I5" s="341"/>
      <c r="J5" s="341"/>
      <c r="K5" s="341"/>
      <c r="L5" s="341"/>
      <c r="M5" s="341"/>
      <c r="N5" s="341"/>
      <c r="O5" s="341"/>
      <c r="P5" s="341"/>
      <c r="Q5" s="12"/>
    </row>
    <row r="6" spans="1:20" ht="20.100000000000001" customHeight="1">
      <c r="B6" s="452" t="s">
        <v>2</v>
      </c>
      <c r="C6" s="325"/>
      <c r="D6" s="325"/>
      <c r="E6" s="326"/>
      <c r="F6" s="110" t="s">
        <v>135</v>
      </c>
      <c r="G6" s="341"/>
      <c r="H6" s="341"/>
      <c r="I6" s="341"/>
      <c r="J6" s="341"/>
      <c r="K6" s="341"/>
      <c r="L6" s="341"/>
      <c r="M6" s="341"/>
      <c r="N6" s="341"/>
      <c r="O6" s="341"/>
      <c r="P6" s="341"/>
    </row>
    <row r="7" spans="1:20" ht="20.100000000000001" customHeight="1">
      <c r="B7" s="452" t="s">
        <v>416</v>
      </c>
      <c r="C7" s="325"/>
      <c r="D7" s="325"/>
      <c r="E7" s="326"/>
      <c r="F7" s="109" t="s">
        <v>2358</v>
      </c>
      <c r="G7" s="117"/>
      <c r="H7" s="117"/>
      <c r="I7" s="117"/>
      <c r="J7" s="117"/>
      <c r="K7" s="117"/>
      <c r="L7" s="117"/>
      <c r="M7" s="117"/>
      <c r="N7" s="117"/>
      <c r="O7" s="117"/>
      <c r="P7" s="118"/>
      <c r="S7" s="15" t="str">
        <f>IF(F7="","未記入","")</f>
        <v/>
      </c>
    </row>
    <row r="8" spans="1:20" ht="20.100000000000001" customHeight="1" thickBot="1">
      <c r="B8" s="459" t="s">
        <v>470</v>
      </c>
      <c r="C8" s="460"/>
      <c r="D8" s="460"/>
      <c r="E8" s="461"/>
      <c r="F8" s="449" t="s">
        <v>2596</v>
      </c>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c r="G11" s="94"/>
      <c r="H11" s="94"/>
      <c r="I11" s="94"/>
      <c r="J11" s="94"/>
      <c r="K11" s="94"/>
      <c r="L11" s="94"/>
      <c r="M11" s="94"/>
      <c r="N11" s="94"/>
      <c r="O11" s="94"/>
      <c r="P11" s="95"/>
    </row>
    <row r="12" spans="1:20" ht="40.5" customHeight="1">
      <c r="B12" s="476"/>
      <c r="C12" s="477"/>
      <c r="D12" s="477"/>
      <c r="E12" s="478"/>
      <c r="F12" s="130" t="s">
        <v>11</v>
      </c>
      <c r="G12" s="130"/>
      <c r="H12" s="130"/>
      <c r="I12" s="130"/>
      <c r="J12" s="429" t="s">
        <v>2528</v>
      </c>
      <c r="K12" s="429"/>
      <c r="L12" s="429"/>
      <c r="M12" s="429"/>
      <c r="N12" s="429"/>
      <c r="O12" s="430"/>
      <c r="P12" s="431"/>
    </row>
    <row r="13" spans="1:20" ht="39" customHeight="1">
      <c r="B13" s="186" t="s">
        <v>5</v>
      </c>
      <c r="C13" s="130"/>
      <c r="D13" s="130"/>
      <c r="E13" s="130"/>
      <c r="F13" s="96" t="s">
        <v>12</v>
      </c>
      <c r="G13" s="97"/>
      <c r="H13" s="479" t="s">
        <v>2530</v>
      </c>
      <c r="I13" s="480"/>
      <c r="J13" s="480"/>
      <c r="K13" s="480"/>
      <c r="L13" s="480"/>
      <c r="M13" s="480"/>
      <c r="N13" s="480"/>
      <c r="O13" s="480"/>
      <c r="P13" s="481"/>
      <c r="S13" s="15" t="str">
        <f>IF(H13="","未記入","")</f>
        <v/>
      </c>
    </row>
    <row r="14" spans="1:20" ht="39" customHeight="1">
      <c r="B14" s="186"/>
      <c r="C14" s="130"/>
      <c r="D14" s="130"/>
      <c r="E14" s="130"/>
      <c r="F14" s="148" t="s">
        <v>2529</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2531</v>
      </c>
      <c r="K16" s="132"/>
      <c r="L16" s="132"/>
      <c r="M16" s="132"/>
      <c r="N16" s="132"/>
      <c r="O16" s="132"/>
      <c r="P16" s="133"/>
    </row>
    <row r="17" spans="1:20" ht="20.100000000000001" customHeight="1">
      <c r="B17" s="339" t="s">
        <v>6</v>
      </c>
      <c r="C17" s="97"/>
      <c r="D17" s="97"/>
      <c r="E17" s="267"/>
      <c r="F17" s="34" t="s">
        <v>13</v>
      </c>
      <c r="G17" s="31">
        <v>78</v>
      </c>
      <c r="H17" s="35" t="s">
        <v>469</v>
      </c>
      <c r="I17" s="32">
        <v>8208</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2532</v>
      </c>
      <c r="K19" s="35" t="s">
        <v>469</v>
      </c>
      <c r="L19" s="63" t="s">
        <v>2534</v>
      </c>
      <c r="M19" s="35" t="s">
        <v>469</v>
      </c>
      <c r="N19" s="63" t="s">
        <v>2535</v>
      </c>
      <c r="O19" s="313"/>
      <c r="P19" s="314"/>
      <c r="Q19" s="12"/>
    </row>
    <row r="20" spans="1:20" ht="20.100000000000001" customHeight="1">
      <c r="B20" s="364"/>
      <c r="C20" s="365"/>
      <c r="D20" s="365"/>
      <c r="E20" s="366"/>
      <c r="F20" s="130" t="s">
        <v>15</v>
      </c>
      <c r="G20" s="130"/>
      <c r="H20" s="130"/>
      <c r="I20" s="130"/>
      <c r="J20" s="64" t="s">
        <v>2532</v>
      </c>
      <c r="K20" s="35" t="s">
        <v>469</v>
      </c>
      <c r="L20" s="63" t="s">
        <v>2534</v>
      </c>
      <c r="M20" s="35" t="s">
        <v>469</v>
      </c>
      <c r="N20" s="63" t="s">
        <v>2536</v>
      </c>
      <c r="O20" s="313"/>
      <c r="P20" s="314"/>
      <c r="Q20" s="12"/>
    </row>
    <row r="21" spans="1:20" ht="20.100000000000001" customHeight="1">
      <c r="B21" s="364"/>
      <c r="C21" s="365"/>
      <c r="D21" s="365"/>
      <c r="E21" s="366"/>
      <c r="F21" s="194" t="s">
        <v>411</v>
      </c>
      <c r="G21" s="195"/>
      <c r="H21" s="195"/>
      <c r="I21" s="196"/>
      <c r="J21" s="109" t="s">
        <v>2539</v>
      </c>
      <c r="K21" s="117"/>
      <c r="L21" s="117"/>
      <c r="M21" s="35" t="s">
        <v>465</v>
      </c>
      <c r="N21" s="117" t="s">
        <v>2540</v>
      </c>
      <c r="O21" s="117"/>
      <c r="P21" s="118"/>
    </row>
    <row r="22" spans="1:20" ht="20.100000000000001" customHeight="1">
      <c r="B22" s="364"/>
      <c r="C22" s="365"/>
      <c r="D22" s="365"/>
      <c r="E22" s="366"/>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2537</v>
      </c>
      <c r="K23" s="400"/>
      <c r="L23" s="218" t="s">
        <v>2538</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2541</v>
      </c>
      <c r="K24" s="108"/>
      <c r="L24" s="108"/>
      <c r="M24" s="108"/>
      <c r="N24" s="108"/>
      <c r="O24" s="109"/>
      <c r="P24" s="110"/>
    </row>
    <row r="25" spans="1:20" ht="20.100000000000001" customHeight="1">
      <c r="B25" s="301"/>
      <c r="C25" s="323"/>
      <c r="D25" s="323"/>
      <c r="E25" s="302"/>
      <c r="F25" s="260" t="s">
        <v>18</v>
      </c>
      <c r="G25" s="260"/>
      <c r="H25" s="130"/>
      <c r="I25" s="130"/>
      <c r="J25" s="108" t="s">
        <v>2542</v>
      </c>
      <c r="K25" s="108"/>
      <c r="L25" s="108"/>
      <c r="M25" s="108"/>
      <c r="N25" s="108"/>
      <c r="O25" s="109"/>
      <c r="P25" s="110"/>
    </row>
    <row r="26" spans="1:20" ht="20.100000000000001" customHeight="1">
      <c r="B26" s="186" t="s">
        <v>9</v>
      </c>
      <c r="C26" s="130"/>
      <c r="D26" s="130"/>
      <c r="E26" s="130"/>
      <c r="F26" s="444">
        <v>2016</v>
      </c>
      <c r="G26" s="445"/>
      <c r="H26" s="35" t="s">
        <v>466</v>
      </c>
      <c r="I26" s="445">
        <v>6</v>
      </c>
      <c r="J26" s="445"/>
      <c r="K26" s="35" t="s">
        <v>467</v>
      </c>
      <c r="L26" s="445">
        <v>1</v>
      </c>
      <c r="M26" s="445"/>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2543</v>
      </c>
      <c r="I31" s="463"/>
      <c r="J31" s="463"/>
      <c r="K31" s="463"/>
      <c r="L31" s="463"/>
      <c r="M31" s="463"/>
      <c r="N31" s="463"/>
      <c r="O31" s="463"/>
      <c r="P31" s="464"/>
      <c r="S31" s="15" t="str">
        <f>IF(H31="","未記入","")</f>
        <v/>
      </c>
    </row>
    <row r="32" spans="1:20" ht="39" customHeight="1">
      <c r="B32" s="301"/>
      <c r="C32" s="323"/>
      <c r="D32" s="323"/>
      <c r="E32" s="302"/>
      <c r="F32" s="148" t="s">
        <v>2544</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70</v>
      </c>
      <c r="H33" s="35" t="s">
        <v>469</v>
      </c>
      <c r="I33" s="32">
        <v>873</v>
      </c>
      <c r="J33" s="453"/>
      <c r="K33" s="453"/>
      <c r="L33" s="453"/>
      <c r="M33" s="453"/>
      <c r="N33" s="453"/>
      <c r="O33" s="453"/>
      <c r="P33" s="454"/>
      <c r="S33" s="15" t="str">
        <f>IF(OR(G33="",I33=""),"未記入","")</f>
        <v/>
      </c>
    </row>
    <row r="34" spans="2:20" ht="58.5" customHeight="1">
      <c r="B34" s="301"/>
      <c r="C34" s="323"/>
      <c r="D34" s="323"/>
      <c r="E34" s="302"/>
      <c r="F34" s="131" t="s">
        <v>2545</v>
      </c>
      <c r="G34" s="131"/>
      <c r="H34" s="131"/>
      <c r="I34" s="131"/>
      <c r="J34" s="131"/>
      <c r="K34" s="131"/>
      <c r="L34" s="131"/>
      <c r="M34" s="131"/>
      <c r="N34" s="131"/>
      <c r="O34" s="121"/>
      <c r="P34" s="426"/>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2547</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2546</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2532</v>
      </c>
      <c r="K43" s="35" t="s">
        <v>469</v>
      </c>
      <c r="L43" s="11" t="s">
        <v>2534</v>
      </c>
      <c r="M43" s="35" t="s">
        <v>469</v>
      </c>
      <c r="N43" s="11" t="s">
        <v>2535</v>
      </c>
      <c r="O43" s="313"/>
      <c r="P43" s="314"/>
      <c r="S43" s="15" t="str">
        <f>IF(OR(J43="",L43="",N43=""),"未記入","")</f>
        <v/>
      </c>
    </row>
    <row r="44" spans="2:20" ht="20.100000000000001" customHeight="1">
      <c r="B44" s="186"/>
      <c r="C44" s="130"/>
      <c r="D44" s="130"/>
      <c r="E44" s="130"/>
      <c r="F44" s="130" t="s">
        <v>15</v>
      </c>
      <c r="G44" s="130"/>
      <c r="H44" s="130"/>
      <c r="I44" s="130"/>
      <c r="J44" s="64" t="s">
        <v>2532</v>
      </c>
      <c r="K44" s="35" t="s">
        <v>469</v>
      </c>
      <c r="L44" s="63" t="s">
        <v>2534</v>
      </c>
      <c r="M44" s="35" t="s">
        <v>469</v>
      </c>
      <c r="N44" s="63" t="s">
        <v>2536</v>
      </c>
      <c r="O44" s="313"/>
      <c r="P44" s="314"/>
    </row>
    <row r="45" spans="2:20" ht="20.100000000000001" customHeight="1">
      <c r="B45" s="186"/>
      <c r="C45" s="130"/>
      <c r="D45" s="130"/>
      <c r="E45" s="130"/>
      <c r="F45" s="194" t="s">
        <v>411</v>
      </c>
      <c r="G45" s="195"/>
      <c r="H45" s="195"/>
      <c r="I45" s="196"/>
      <c r="J45" s="109" t="s">
        <v>2548</v>
      </c>
      <c r="K45" s="117"/>
      <c r="L45" s="117"/>
      <c r="M45" s="35" t="s">
        <v>465</v>
      </c>
      <c r="N45" s="117" t="s">
        <v>2549</v>
      </c>
      <c r="O45" s="117"/>
      <c r="P45" s="118"/>
    </row>
    <row r="46" spans="2:20" ht="20.100000000000001" customHeight="1">
      <c r="B46" s="186"/>
      <c r="C46" s="130"/>
      <c r="D46" s="130"/>
      <c r="E46" s="130"/>
      <c r="F46" s="130" t="s">
        <v>417</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t="s">
        <v>2550</v>
      </c>
      <c r="K47" s="400"/>
      <c r="L47" s="218" t="s">
        <v>2538</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2527</v>
      </c>
      <c r="K48" s="108"/>
      <c r="L48" s="108"/>
      <c r="M48" s="108"/>
      <c r="N48" s="108"/>
      <c r="O48" s="109"/>
      <c r="P48" s="110"/>
    </row>
    <row r="49" spans="1:20" ht="20.100000000000001" customHeight="1">
      <c r="B49" s="186"/>
      <c r="C49" s="130"/>
      <c r="D49" s="130"/>
      <c r="E49" s="130"/>
      <c r="F49" s="130" t="s">
        <v>18</v>
      </c>
      <c r="G49" s="130"/>
      <c r="H49" s="130"/>
      <c r="I49" s="130"/>
      <c r="J49" s="108" t="s">
        <v>135</v>
      </c>
      <c r="K49" s="108"/>
      <c r="L49" s="108"/>
      <c r="M49" s="108"/>
      <c r="N49" s="108"/>
      <c r="O49" s="109"/>
      <c r="P49" s="110"/>
    </row>
    <row r="50" spans="1:20" ht="20.100000000000001" customHeight="1">
      <c r="B50" s="151" t="s">
        <v>28</v>
      </c>
      <c r="C50" s="100"/>
      <c r="D50" s="100"/>
      <c r="E50" s="100"/>
      <c r="F50" s="100"/>
      <c r="G50" s="100"/>
      <c r="H50" s="100"/>
      <c r="I50" s="100"/>
      <c r="J50" s="444">
        <v>2009</v>
      </c>
      <c r="K50" s="445"/>
      <c r="L50" s="35" t="s">
        <v>466</v>
      </c>
      <c r="M50" s="61">
        <v>4</v>
      </c>
      <c r="N50" s="35" t="s">
        <v>467</v>
      </c>
      <c r="O50" s="61">
        <v>20</v>
      </c>
      <c r="P50" s="37" t="s">
        <v>468</v>
      </c>
      <c r="S50" s="15" t="str">
        <f>IF(OR(J50="",M50="",O50=""),"未記入","")</f>
        <v/>
      </c>
    </row>
    <row r="51" spans="1:20" ht="20.100000000000001" customHeight="1" thickBot="1">
      <c r="B51" s="152" t="s">
        <v>29</v>
      </c>
      <c r="C51" s="448"/>
      <c r="D51" s="448"/>
      <c r="E51" s="448"/>
      <c r="F51" s="448"/>
      <c r="G51" s="448"/>
      <c r="H51" s="448"/>
      <c r="I51" s="448"/>
      <c r="J51" s="446">
        <v>2016</v>
      </c>
      <c r="K51" s="447"/>
      <c r="L51" s="36" t="s">
        <v>466</v>
      </c>
      <c r="M51" s="62">
        <v>6</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2551</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466</v>
      </c>
      <c r="M57" s="61"/>
      <c r="N57" s="35" t="s">
        <v>467</v>
      </c>
      <c r="O57" s="61"/>
      <c r="P57" s="37" t="s">
        <v>468</v>
      </c>
    </row>
    <row r="58" spans="1:20" ht="20.100000000000001" customHeight="1" thickBot="1">
      <c r="B58" s="114"/>
      <c r="C58" s="115"/>
      <c r="D58" s="116"/>
      <c r="E58" s="257" t="s">
        <v>35</v>
      </c>
      <c r="F58" s="257"/>
      <c r="G58" s="257"/>
      <c r="H58" s="257"/>
      <c r="I58" s="257"/>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903</v>
      </c>
      <c r="H61" s="94"/>
      <c r="I61" s="94"/>
      <c r="J61" s="94"/>
      <c r="K61" s="443"/>
      <c r="L61" s="367" t="s">
        <v>497</v>
      </c>
      <c r="M61" s="306"/>
      <c r="N61" s="306"/>
      <c r="O61" s="306"/>
      <c r="P61" s="410"/>
    </row>
    <row r="62" spans="1:20" ht="20.100000000000001" customHeight="1">
      <c r="B62" s="186"/>
      <c r="C62" s="130"/>
      <c r="D62" s="96" t="s">
        <v>39</v>
      </c>
      <c r="E62" s="97"/>
      <c r="F62" s="267"/>
      <c r="G62" s="108" t="s">
        <v>2552</v>
      </c>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t="s">
        <v>2385</v>
      </c>
      <c r="L64" s="117"/>
      <c r="M64" s="117"/>
      <c r="N64" s="117"/>
      <c r="O64" s="117"/>
      <c r="P64" s="118"/>
    </row>
    <row r="65" spans="2:16" ht="20.100000000000001" customHeight="1">
      <c r="B65" s="186"/>
      <c r="C65" s="130"/>
      <c r="D65" s="436"/>
      <c r="E65" s="365"/>
      <c r="F65" s="366"/>
      <c r="G65" s="119"/>
      <c r="H65" s="102" t="s">
        <v>420</v>
      </c>
      <c r="I65" s="102"/>
      <c r="J65" s="103"/>
      <c r="K65" s="109" t="s">
        <v>2553</v>
      </c>
      <c r="L65" s="117"/>
      <c r="M65" s="117"/>
      <c r="N65" s="117"/>
      <c r="O65" s="117"/>
      <c r="P65" s="118"/>
    </row>
    <row r="66" spans="2:16" ht="20.100000000000001" customHeight="1">
      <c r="B66" s="186"/>
      <c r="C66" s="130"/>
      <c r="D66" s="436"/>
      <c r="E66" s="365"/>
      <c r="F66" s="366"/>
      <c r="G66" s="119"/>
      <c r="H66" s="96" t="s">
        <v>421</v>
      </c>
      <c r="I66" s="97"/>
      <c r="J66" s="267"/>
      <c r="K66" s="109" t="s">
        <v>2554</v>
      </c>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v>2016</v>
      </c>
      <c r="L68" s="39" t="s">
        <v>466</v>
      </c>
      <c r="M68" s="61">
        <v>6</v>
      </c>
      <c r="N68" s="39" t="s">
        <v>467</v>
      </c>
      <c r="O68" s="61">
        <v>1</v>
      </c>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v>2036</v>
      </c>
      <c r="L70" s="39" t="s">
        <v>466</v>
      </c>
      <c r="M70" s="61">
        <v>5</v>
      </c>
      <c r="N70" s="39" t="s">
        <v>467</v>
      </c>
      <c r="O70" s="61">
        <v>31</v>
      </c>
      <c r="P70" s="40" t="s">
        <v>468</v>
      </c>
    </row>
    <row r="71" spans="2:16" ht="20.100000000000001" customHeight="1">
      <c r="B71" s="186"/>
      <c r="C71" s="130"/>
      <c r="D71" s="322"/>
      <c r="E71" s="323"/>
      <c r="F71" s="302"/>
      <c r="G71" s="99"/>
      <c r="H71" s="102" t="s">
        <v>422</v>
      </c>
      <c r="I71" s="102"/>
      <c r="J71" s="103"/>
      <c r="K71" s="109" t="s">
        <v>2554</v>
      </c>
      <c r="L71" s="117"/>
      <c r="M71" s="117"/>
      <c r="N71" s="117"/>
      <c r="O71" s="117"/>
      <c r="P71" s="118"/>
    </row>
    <row r="72" spans="2:16" ht="20.100000000000001" customHeight="1">
      <c r="B72" s="205" t="s">
        <v>2356</v>
      </c>
      <c r="C72" s="206"/>
      <c r="D72" s="96" t="s">
        <v>40</v>
      </c>
      <c r="E72" s="97"/>
      <c r="F72" s="267"/>
      <c r="G72" s="312" t="s">
        <v>41</v>
      </c>
      <c r="H72" s="313"/>
      <c r="I72" s="313"/>
      <c r="J72" s="386"/>
      <c r="K72" s="109">
        <v>984.31</v>
      </c>
      <c r="L72" s="117"/>
      <c r="M72" s="117"/>
      <c r="N72" s="102" t="s">
        <v>472</v>
      </c>
      <c r="O72" s="102"/>
      <c r="P72" s="263"/>
    </row>
    <row r="73" spans="2:16" ht="20.100000000000001" customHeight="1">
      <c r="B73" s="207"/>
      <c r="C73" s="208"/>
      <c r="D73" s="322"/>
      <c r="E73" s="323"/>
      <c r="F73" s="302"/>
      <c r="G73" s="100" t="s">
        <v>42</v>
      </c>
      <c r="H73" s="100"/>
      <c r="I73" s="100"/>
      <c r="J73" s="100"/>
      <c r="K73" s="109">
        <v>844.71</v>
      </c>
      <c r="L73" s="117"/>
      <c r="M73" s="117"/>
      <c r="N73" s="102" t="s">
        <v>472</v>
      </c>
      <c r="O73" s="102"/>
      <c r="P73" s="263"/>
    </row>
    <row r="74" spans="2:16" ht="20.100000000000001" customHeight="1">
      <c r="B74" s="207"/>
      <c r="C74" s="208"/>
      <c r="D74" s="130" t="s">
        <v>43</v>
      </c>
      <c r="E74" s="130"/>
      <c r="F74" s="130"/>
      <c r="G74" s="108" t="s">
        <v>2555</v>
      </c>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2556</v>
      </c>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2557</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2385</v>
      </c>
      <c r="L82" s="117"/>
      <c r="M82" s="117"/>
      <c r="N82" s="117"/>
      <c r="O82" s="117"/>
      <c r="P82" s="118"/>
    </row>
    <row r="83" spans="2:19" ht="20.100000000000001" customHeight="1">
      <c r="B83" s="207"/>
      <c r="C83" s="208"/>
      <c r="D83" s="130"/>
      <c r="E83" s="130"/>
      <c r="F83" s="130"/>
      <c r="G83" s="119"/>
      <c r="H83" s="102" t="s">
        <v>420</v>
      </c>
      <c r="I83" s="102"/>
      <c r="J83" s="103"/>
      <c r="K83" s="109" t="s">
        <v>2553</v>
      </c>
      <c r="L83" s="117"/>
      <c r="M83" s="117"/>
      <c r="N83" s="117"/>
      <c r="O83" s="117"/>
      <c r="P83" s="118"/>
    </row>
    <row r="84" spans="2:19" ht="20.100000000000001" customHeight="1">
      <c r="B84" s="207"/>
      <c r="C84" s="208"/>
      <c r="D84" s="130"/>
      <c r="E84" s="130"/>
      <c r="F84" s="130"/>
      <c r="G84" s="119"/>
      <c r="H84" s="96" t="s">
        <v>421</v>
      </c>
      <c r="I84" s="97"/>
      <c r="J84" s="267"/>
      <c r="K84" s="109" t="s">
        <v>2554</v>
      </c>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v>2016</v>
      </c>
      <c r="L86" s="39" t="s">
        <v>466</v>
      </c>
      <c r="M86" s="61">
        <v>6</v>
      </c>
      <c r="N86" s="39" t="s">
        <v>467</v>
      </c>
      <c r="O86" s="61">
        <v>1</v>
      </c>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v>2036</v>
      </c>
      <c r="L88" s="39" t="s">
        <v>466</v>
      </c>
      <c r="M88" s="61">
        <v>5</v>
      </c>
      <c r="N88" s="39" t="s">
        <v>467</v>
      </c>
      <c r="O88" s="61">
        <v>31</v>
      </c>
      <c r="P88" s="40" t="s">
        <v>468</v>
      </c>
    </row>
    <row r="89" spans="2:19" ht="20.100000000000001" customHeight="1">
      <c r="B89" s="209"/>
      <c r="C89" s="210"/>
      <c r="D89" s="130"/>
      <c r="E89" s="130"/>
      <c r="F89" s="130"/>
      <c r="G89" s="99"/>
      <c r="H89" s="102" t="s">
        <v>422</v>
      </c>
      <c r="I89" s="102"/>
      <c r="J89" s="103"/>
      <c r="K89" s="109" t="s">
        <v>2554</v>
      </c>
      <c r="L89" s="117"/>
      <c r="M89" s="117"/>
      <c r="N89" s="117"/>
      <c r="O89" s="117"/>
      <c r="P89" s="118"/>
    </row>
    <row r="90" spans="2:19" ht="20.100000000000001" customHeight="1">
      <c r="B90" s="186" t="s">
        <v>45</v>
      </c>
      <c r="C90" s="130"/>
      <c r="D90" s="134" t="s">
        <v>46</v>
      </c>
      <c r="E90" s="97"/>
      <c r="F90" s="267"/>
      <c r="G90" s="108" t="s">
        <v>2558</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2449</v>
      </c>
      <c r="O94" s="312"/>
      <c r="P94" s="434"/>
    </row>
    <row r="95" spans="2:19" ht="20.100000000000001" customHeight="1">
      <c r="B95" s="186"/>
      <c r="C95" s="130"/>
      <c r="D95" s="130" t="s">
        <v>47</v>
      </c>
      <c r="E95" s="130"/>
      <c r="F95" s="108" t="s">
        <v>2360</v>
      </c>
      <c r="G95" s="108"/>
      <c r="H95" s="108" t="s">
        <v>2360</v>
      </c>
      <c r="I95" s="108"/>
      <c r="J95" s="23">
        <v>10.94</v>
      </c>
      <c r="K95" s="50" t="s">
        <v>472</v>
      </c>
      <c r="L95" s="109">
        <v>33</v>
      </c>
      <c r="M95" s="400"/>
      <c r="N95" s="429" t="s">
        <v>2397</v>
      </c>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472</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472</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2355</v>
      </c>
      <c r="C105" s="433"/>
      <c r="D105" s="153" t="s">
        <v>63</v>
      </c>
      <c r="E105" s="143"/>
      <c r="F105" s="144"/>
      <c r="G105" s="109">
        <v>10</v>
      </c>
      <c r="H105" s="103" t="s">
        <v>474</v>
      </c>
      <c r="I105" s="399" t="s">
        <v>66</v>
      </c>
      <c r="J105" s="399"/>
      <c r="K105" s="399"/>
      <c r="L105" s="399"/>
      <c r="M105" s="399"/>
      <c r="N105" s="109">
        <v>0</v>
      </c>
      <c r="O105" s="117"/>
      <c r="P105" s="37" t="s">
        <v>474</v>
      </c>
    </row>
    <row r="106" spans="2:19" ht="20.100000000000001" customHeight="1">
      <c r="B106" s="432"/>
      <c r="C106" s="433"/>
      <c r="D106" s="153"/>
      <c r="E106" s="143"/>
      <c r="F106" s="144"/>
      <c r="G106" s="109"/>
      <c r="H106" s="103"/>
      <c r="I106" s="428" t="s">
        <v>67</v>
      </c>
      <c r="J106" s="428"/>
      <c r="K106" s="428"/>
      <c r="L106" s="428"/>
      <c r="M106" s="428"/>
      <c r="N106" s="109">
        <v>10</v>
      </c>
      <c r="O106" s="117"/>
      <c r="P106" s="37" t="s">
        <v>474</v>
      </c>
    </row>
    <row r="107" spans="2:19" ht="20.100000000000001" customHeight="1">
      <c r="B107" s="432"/>
      <c r="C107" s="433"/>
      <c r="D107" s="96" t="s">
        <v>64</v>
      </c>
      <c r="E107" s="97"/>
      <c r="F107" s="267"/>
      <c r="G107" s="160">
        <v>2</v>
      </c>
      <c r="H107" s="267" t="s">
        <v>474</v>
      </c>
      <c r="I107" s="130" t="s">
        <v>68</v>
      </c>
      <c r="J107" s="130"/>
      <c r="K107" s="130"/>
      <c r="L107" s="130"/>
      <c r="M107" s="130"/>
      <c r="N107" s="109">
        <v>2</v>
      </c>
      <c r="O107" s="117"/>
      <c r="P107" s="37" t="s">
        <v>474</v>
      </c>
    </row>
    <row r="108" spans="2:19" ht="20.100000000000001" customHeight="1">
      <c r="B108" s="432"/>
      <c r="C108" s="433"/>
      <c r="D108" s="322"/>
      <c r="E108" s="323"/>
      <c r="F108" s="302"/>
      <c r="G108" s="166"/>
      <c r="H108" s="302"/>
      <c r="I108" s="130" t="s">
        <v>69</v>
      </c>
      <c r="J108" s="130"/>
      <c r="K108" s="130"/>
      <c r="L108" s="130"/>
      <c r="M108" s="130"/>
      <c r="N108" s="109"/>
      <c r="O108" s="117"/>
      <c r="P108" s="37" t="s">
        <v>474</v>
      </c>
    </row>
    <row r="109" spans="2:19" ht="20.100000000000001" customHeight="1">
      <c r="B109" s="432"/>
      <c r="C109" s="433"/>
      <c r="D109" s="134" t="s">
        <v>65</v>
      </c>
      <c r="E109" s="112"/>
      <c r="F109" s="113"/>
      <c r="G109" s="160"/>
      <c r="H109" s="412" t="s">
        <v>474</v>
      </c>
      <c r="I109" s="130" t="s">
        <v>81</v>
      </c>
      <c r="J109" s="130"/>
      <c r="K109" s="130"/>
      <c r="L109" s="130"/>
      <c r="M109" s="130"/>
      <c r="N109" s="109"/>
      <c r="O109" s="117"/>
      <c r="P109" s="37" t="s">
        <v>474</v>
      </c>
    </row>
    <row r="110" spans="2:19" ht="20.100000000000001" customHeight="1">
      <c r="B110" s="432"/>
      <c r="C110" s="433"/>
      <c r="D110" s="135"/>
      <c r="E110" s="88"/>
      <c r="F110" s="89"/>
      <c r="G110" s="163"/>
      <c r="H110" s="414"/>
      <c r="I110" s="130" t="s">
        <v>82</v>
      </c>
      <c r="J110" s="130"/>
      <c r="K110" s="130"/>
      <c r="L110" s="130"/>
      <c r="M110" s="130"/>
      <c r="N110" s="109"/>
      <c r="O110" s="117"/>
      <c r="P110" s="37" t="s">
        <v>474</v>
      </c>
    </row>
    <row r="111" spans="2:19" ht="20.100000000000001" customHeight="1">
      <c r="B111" s="432"/>
      <c r="C111" s="433"/>
      <c r="D111" s="135"/>
      <c r="E111" s="88"/>
      <c r="F111" s="89"/>
      <c r="G111" s="163"/>
      <c r="H111" s="414"/>
      <c r="I111" s="130" t="s">
        <v>83</v>
      </c>
      <c r="J111" s="130"/>
      <c r="K111" s="130"/>
      <c r="L111" s="130"/>
      <c r="M111" s="130"/>
      <c r="N111" s="109"/>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00000000000001" customHeight="1">
      <c r="B113" s="432"/>
      <c r="C113" s="433"/>
      <c r="D113" s="101" t="s">
        <v>78</v>
      </c>
      <c r="E113" s="102"/>
      <c r="F113" s="103"/>
      <c r="G113" s="108" t="s">
        <v>2554</v>
      </c>
      <c r="H113" s="108"/>
      <c r="I113" s="108"/>
      <c r="J113" s="108"/>
      <c r="K113" s="108"/>
      <c r="L113" s="108"/>
      <c r="M113" s="108"/>
      <c r="N113" s="108"/>
      <c r="O113" s="109"/>
      <c r="P113" s="110"/>
    </row>
    <row r="114" spans="2:16" ht="20.100000000000001" customHeight="1">
      <c r="B114" s="432"/>
      <c r="C114" s="433"/>
      <c r="D114" s="134" t="s">
        <v>79</v>
      </c>
      <c r="E114" s="112"/>
      <c r="F114" s="113"/>
      <c r="G114" s="160" t="s">
        <v>2553</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2559</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2554</v>
      </c>
      <c r="H117" s="108"/>
      <c r="I117" s="108"/>
      <c r="J117" s="108"/>
      <c r="K117" s="108"/>
      <c r="L117" s="108"/>
      <c r="M117" s="108"/>
      <c r="N117" s="108"/>
      <c r="O117" s="109"/>
      <c r="P117" s="110"/>
    </row>
    <row r="118" spans="2:16" ht="20.100000000000001" customHeight="1">
      <c r="B118" s="87"/>
      <c r="C118" s="89"/>
      <c r="D118" s="153" t="s">
        <v>73</v>
      </c>
      <c r="E118" s="143"/>
      <c r="F118" s="144"/>
      <c r="G118" s="108" t="s">
        <v>2554</v>
      </c>
      <c r="H118" s="108"/>
      <c r="I118" s="108"/>
      <c r="J118" s="108"/>
      <c r="K118" s="108"/>
      <c r="L118" s="108"/>
      <c r="M118" s="108"/>
      <c r="N118" s="108"/>
      <c r="O118" s="109"/>
      <c r="P118" s="110"/>
    </row>
    <row r="119" spans="2:16" ht="20.100000000000001" customHeight="1">
      <c r="B119" s="87"/>
      <c r="C119" s="89"/>
      <c r="D119" s="137" t="s">
        <v>74</v>
      </c>
      <c r="E119" s="340"/>
      <c r="F119" s="138"/>
      <c r="G119" s="108" t="s">
        <v>2554</v>
      </c>
      <c r="H119" s="108"/>
      <c r="I119" s="108"/>
      <c r="J119" s="108"/>
      <c r="K119" s="108"/>
      <c r="L119" s="108"/>
      <c r="M119" s="108"/>
      <c r="N119" s="108"/>
      <c r="O119" s="109"/>
      <c r="P119" s="110"/>
    </row>
    <row r="120" spans="2:16" ht="20.100000000000001" customHeight="1">
      <c r="B120" s="87"/>
      <c r="C120" s="89"/>
      <c r="D120" s="101" t="s">
        <v>75</v>
      </c>
      <c r="E120" s="102"/>
      <c r="F120" s="103"/>
      <c r="G120" s="108" t="s">
        <v>2554</v>
      </c>
      <c r="H120" s="108"/>
      <c r="I120" s="108"/>
      <c r="J120" s="108"/>
      <c r="K120" s="108"/>
      <c r="L120" s="108"/>
      <c r="M120" s="108"/>
      <c r="N120" s="108"/>
      <c r="O120" s="109"/>
      <c r="P120" s="110"/>
    </row>
    <row r="121" spans="2:16" ht="20.100000000000001" customHeight="1">
      <c r="B121" s="87"/>
      <c r="C121" s="89"/>
      <c r="D121" s="101" t="s">
        <v>76</v>
      </c>
      <c r="E121" s="102"/>
      <c r="F121" s="103"/>
      <c r="G121" s="108" t="s">
        <v>2554</v>
      </c>
      <c r="H121" s="108"/>
      <c r="I121" s="108"/>
      <c r="J121" s="108"/>
      <c r="K121" s="108"/>
      <c r="L121" s="108"/>
      <c r="M121" s="108"/>
      <c r="N121" s="108"/>
      <c r="O121" s="109"/>
      <c r="P121" s="110"/>
    </row>
    <row r="122" spans="2:16" ht="20.100000000000001" customHeight="1">
      <c r="B122" s="90"/>
      <c r="C122" s="92"/>
      <c r="D122" s="101" t="s">
        <v>77</v>
      </c>
      <c r="E122" s="102"/>
      <c r="F122" s="103"/>
      <c r="G122" s="108" t="s">
        <v>2554</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2560</v>
      </c>
      <c r="H123" s="108"/>
      <c r="I123" s="108"/>
      <c r="J123" s="108"/>
      <c r="K123" s="108"/>
      <c r="L123" s="108"/>
      <c r="M123" s="108"/>
      <c r="N123" s="108"/>
      <c r="O123" s="109"/>
      <c r="P123" s="110"/>
    </row>
    <row r="124" spans="2:16" ht="20.100000000000001" customHeight="1">
      <c r="B124" s="87"/>
      <c r="C124" s="89"/>
      <c r="D124" s="153" t="s">
        <v>431</v>
      </c>
      <c r="E124" s="143"/>
      <c r="F124" s="144"/>
      <c r="G124" s="108" t="s">
        <v>2561</v>
      </c>
      <c r="H124" s="108"/>
      <c r="I124" s="108"/>
      <c r="J124" s="108"/>
      <c r="K124" s="108"/>
      <c r="L124" s="108"/>
      <c r="M124" s="108"/>
      <c r="N124" s="108"/>
      <c r="O124" s="109"/>
      <c r="P124" s="110"/>
    </row>
    <row r="125" spans="2:16" ht="20.100000000000001" customHeight="1">
      <c r="B125" s="87"/>
      <c r="C125" s="89"/>
      <c r="D125" s="137" t="s">
        <v>432</v>
      </c>
      <c r="E125" s="340"/>
      <c r="F125" s="138"/>
      <c r="G125" s="108" t="s">
        <v>2562</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2563</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2564</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2565</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2565</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2565</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2565</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2565</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2565</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2454</v>
      </c>
      <c r="G144" s="424"/>
      <c r="H144" s="424"/>
      <c r="I144" s="424"/>
      <c r="J144" s="425"/>
      <c r="K144" s="405" t="s">
        <v>2553</v>
      </c>
      <c r="L144" s="405"/>
      <c r="M144" s="405"/>
      <c r="N144" s="405"/>
      <c r="O144" s="93"/>
      <c r="P144" s="406"/>
    </row>
    <row r="145" spans="1:20" ht="20.100000000000001" customHeight="1">
      <c r="B145" s="214"/>
      <c r="C145" s="215"/>
      <c r="D145" s="215"/>
      <c r="E145" s="216"/>
      <c r="F145" s="137" t="s">
        <v>2453</v>
      </c>
      <c r="G145" s="340"/>
      <c r="H145" s="340"/>
      <c r="I145" s="340"/>
      <c r="J145" s="138"/>
      <c r="K145" s="108" t="s">
        <v>2553</v>
      </c>
      <c r="L145" s="108"/>
      <c r="M145" s="108"/>
      <c r="N145" s="108"/>
      <c r="O145" s="109"/>
      <c r="P145" s="110"/>
    </row>
    <row r="146" spans="1:20" ht="20.100000000000001" customHeight="1">
      <c r="B146" s="214"/>
      <c r="C146" s="215"/>
      <c r="D146" s="215"/>
      <c r="E146" s="216"/>
      <c r="F146" s="137" t="s">
        <v>2456</v>
      </c>
      <c r="G146" s="340"/>
      <c r="H146" s="340"/>
      <c r="I146" s="340"/>
      <c r="J146" s="138"/>
      <c r="K146" s="108" t="s">
        <v>2553</v>
      </c>
      <c r="L146" s="108"/>
      <c r="M146" s="108"/>
      <c r="N146" s="108"/>
      <c r="O146" s="109"/>
      <c r="P146" s="110"/>
    </row>
    <row r="147" spans="1:20" ht="20.100000000000001" customHeight="1">
      <c r="B147" s="214"/>
      <c r="C147" s="215"/>
      <c r="D147" s="215"/>
      <c r="E147" s="216"/>
      <c r="F147" s="137" t="s">
        <v>2455</v>
      </c>
      <c r="G147" s="340"/>
      <c r="H147" s="340"/>
      <c r="I147" s="340"/>
      <c r="J147" s="138"/>
      <c r="K147" s="108" t="s">
        <v>2553</v>
      </c>
      <c r="L147" s="108"/>
      <c r="M147" s="108"/>
      <c r="N147" s="108"/>
      <c r="O147" s="109"/>
      <c r="P147" s="110"/>
    </row>
    <row r="148" spans="1:20" ht="20.100000000000001" customHeight="1">
      <c r="B148" s="214"/>
      <c r="C148" s="215"/>
      <c r="D148" s="215"/>
      <c r="E148" s="216"/>
      <c r="F148" s="101" t="s">
        <v>2458</v>
      </c>
      <c r="G148" s="102"/>
      <c r="H148" s="102"/>
      <c r="I148" s="102"/>
      <c r="J148" s="103"/>
      <c r="K148" s="108" t="s">
        <v>2553</v>
      </c>
      <c r="L148" s="108"/>
      <c r="M148" s="108"/>
      <c r="N148" s="108"/>
      <c r="O148" s="109"/>
      <c r="P148" s="110"/>
    </row>
    <row r="149" spans="1:20" ht="20.100000000000001" customHeight="1">
      <c r="B149" s="214"/>
      <c r="C149" s="215"/>
      <c r="D149" s="215"/>
      <c r="E149" s="216"/>
      <c r="F149" s="101" t="s">
        <v>2457</v>
      </c>
      <c r="G149" s="102"/>
      <c r="H149" s="102"/>
      <c r="I149" s="102"/>
      <c r="J149" s="103"/>
      <c r="K149" s="108" t="s">
        <v>2553</v>
      </c>
      <c r="L149" s="108"/>
      <c r="M149" s="108"/>
      <c r="N149" s="108"/>
      <c r="O149" s="109"/>
      <c r="P149" s="110"/>
    </row>
    <row r="150" spans="1:20" ht="20.100000000000001" customHeight="1">
      <c r="B150" s="214"/>
      <c r="C150" s="215"/>
      <c r="D150" s="215"/>
      <c r="E150" s="216"/>
      <c r="F150" s="101" t="s">
        <v>2459</v>
      </c>
      <c r="G150" s="102"/>
      <c r="H150" s="102"/>
      <c r="I150" s="102"/>
      <c r="J150" s="103"/>
      <c r="K150" s="108" t="s">
        <v>2553</v>
      </c>
      <c r="L150" s="108"/>
      <c r="M150" s="108"/>
      <c r="N150" s="108"/>
      <c r="O150" s="109"/>
      <c r="P150" s="110"/>
    </row>
    <row r="151" spans="1:20" ht="20.100000000000001" customHeight="1">
      <c r="B151" s="214"/>
      <c r="C151" s="215"/>
      <c r="D151" s="215"/>
      <c r="E151" s="216"/>
      <c r="F151" s="101" t="s">
        <v>2460</v>
      </c>
      <c r="G151" s="102"/>
      <c r="H151" s="102"/>
      <c r="I151" s="102"/>
      <c r="J151" s="103"/>
      <c r="K151" s="108" t="s">
        <v>2553</v>
      </c>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t="s">
        <v>2553</v>
      </c>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t="s">
        <v>2553</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2553</v>
      </c>
      <c r="L154" s="108"/>
      <c r="M154" s="108"/>
      <c r="N154" s="108"/>
      <c r="O154" s="109"/>
      <c r="P154" s="110"/>
    </row>
    <row r="155" spans="1:20" customFormat="1" ht="62.25" customHeight="1">
      <c r="A155" s="4"/>
      <c r="B155" s="214"/>
      <c r="C155" s="215"/>
      <c r="D155" s="215"/>
      <c r="E155" s="216"/>
      <c r="F155" s="153" t="s">
        <v>2468</v>
      </c>
      <c r="G155" s="143"/>
      <c r="H155" s="143"/>
      <c r="I155" s="143"/>
      <c r="J155" s="144"/>
      <c r="K155" s="108" t="s">
        <v>2553</v>
      </c>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t="s">
        <v>2553</v>
      </c>
      <c r="L156" s="108"/>
      <c r="M156" s="108"/>
      <c r="N156" s="108"/>
      <c r="O156" s="109"/>
      <c r="P156" s="110"/>
      <c r="T156" s="69"/>
    </row>
    <row r="157" spans="1:20" ht="20.100000000000001" customHeight="1">
      <c r="B157" s="214"/>
      <c r="C157" s="215"/>
      <c r="D157" s="215"/>
      <c r="E157" s="216"/>
      <c r="F157" s="101" t="s">
        <v>2461</v>
      </c>
      <c r="G157" s="102"/>
      <c r="H157" s="102"/>
      <c r="I157" s="102"/>
      <c r="J157" s="103"/>
      <c r="K157" s="109" t="s">
        <v>2553</v>
      </c>
      <c r="L157" s="117"/>
      <c r="M157" s="117"/>
      <c r="N157" s="117"/>
      <c r="O157" s="117"/>
      <c r="P157" s="118"/>
    </row>
    <row r="158" spans="1:20" ht="20.100000000000001" customHeight="1">
      <c r="B158" s="214"/>
      <c r="C158" s="215"/>
      <c r="D158" s="215"/>
      <c r="E158" s="216"/>
      <c r="F158" s="101" t="s">
        <v>2462</v>
      </c>
      <c r="G158" s="102"/>
      <c r="H158" s="102"/>
      <c r="I158" s="102"/>
      <c r="J158" s="103"/>
      <c r="K158" s="109" t="s">
        <v>2553</v>
      </c>
      <c r="L158" s="117"/>
      <c r="M158" s="117"/>
      <c r="N158" s="117"/>
      <c r="O158" s="117"/>
      <c r="P158" s="118"/>
    </row>
    <row r="159" spans="1:20" ht="20.100000000000001" customHeight="1">
      <c r="B159" s="214"/>
      <c r="C159" s="215"/>
      <c r="D159" s="215"/>
      <c r="E159" s="216"/>
      <c r="F159" s="101" t="s">
        <v>403</v>
      </c>
      <c r="G159" s="102"/>
      <c r="H159" s="102"/>
      <c r="I159" s="102"/>
      <c r="J159" s="103"/>
      <c r="K159" s="108" t="s">
        <v>2553</v>
      </c>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t="s">
        <v>2553</v>
      </c>
      <c r="L160" s="108"/>
      <c r="M160" s="108"/>
      <c r="N160" s="108"/>
      <c r="O160" s="109"/>
      <c r="P160" s="110"/>
      <c r="T160" s="69"/>
    </row>
    <row r="161" spans="1:20" ht="20.100000000000001" customHeight="1">
      <c r="B161" s="214"/>
      <c r="C161" s="215"/>
      <c r="D161" s="215"/>
      <c r="E161" s="216"/>
      <c r="F161" s="101" t="s">
        <v>2464</v>
      </c>
      <c r="G161" s="102"/>
      <c r="H161" s="102"/>
      <c r="I161" s="102"/>
      <c r="J161" s="103"/>
      <c r="K161" s="108" t="s">
        <v>2553</v>
      </c>
      <c r="L161" s="108"/>
      <c r="M161" s="108"/>
      <c r="N161" s="108"/>
      <c r="O161" s="109"/>
      <c r="P161" s="110"/>
    </row>
    <row r="162" spans="1:20" ht="20.100000000000001" customHeight="1">
      <c r="B162" s="214"/>
      <c r="C162" s="215"/>
      <c r="D162" s="215"/>
      <c r="E162" s="216"/>
      <c r="F162" s="101" t="s">
        <v>2463</v>
      </c>
      <c r="G162" s="102"/>
      <c r="H162" s="102"/>
      <c r="I162" s="102"/>
      <c r="J162" s="103"/>
      <c r="K162" s="108" t="s">
        <v>2553</v>
      </c>
      <c r="L162" s="108"/>
      <c r="M162" s="108"/>
      <c r="N162" s="108"/>
      <c r="O162" s="109"/>
      <c r="P162" s="110"/>
    </row>
    <row r="163" spans="1:20" ht="20.100000000000001" customHeight="1">
      <c r="B163" s="214"/>
      <c r="C163" s="215"/>
      <c r="D163" s="215"/>
      <c r="E163" s="216"/>
      <c r="F163" s="134" t="s">
        <v>2520</v>
      </c>
      <c r="G163" s="112"/>
      <c r="H163" s="112"/>
      <c r="I163" s="112"/>
      <c r="J163" s="113"/>
      <c r="K163" s="108" t="s">
        <v>2553</v>
      </c>
      <c r="L163" s="108"/>
      <c r="M163" s="108"/>
      <c r="N163" s="108"/>
      <c r="O163" s="109"/>
      <c r="P163" s="110"/>
    </row>
    <row r="164" spans="1:20" ht="20.100000000000001" customHeight="1">
      <c r="B164" s="214"/>
      <c r="C164" s="215"/>
      <c r="D164" s="215"/>
      <c r="E164" s="216"/>
      <c r="F164" s="153" t="s">
        <v>2521</v>
      </c>
      <c r="G164" s="143"/>
      <c r="H164" s="143"/>
      <c r="I164" s="143"/>
      <c r="J164" s="144"/>
      <c r="K164" s="108" t="s">
        <v>2553</v>
      </c>
      <c r="L164" s="108"/>
      <c r="M164" s="108"/>
      <c r="N164" s="108"/>
      <c r="O164" s="109"/>
      <c r="P164" s="110"/>
    </row>
    <row r="165" spans="1:20" customFormat="1" ht="33.75" customHeight="1">
      <c r="A165" s="4"/>
      <c r="B165" s="214"/>
      <c r="C165" s="215"/>
      <c r="D165" s="215"/>
      <c r="E165" s="216"/>
      <c r="F165" s="153" t="s">
        <v>2471</v>
      </c>
      <c r="G165" s="143"/>
      <c r="H165" s="143"/>
      <c r="I165" s="143"/>
      <c r="J165" s="144"/>
      <c r="K165" s="108" t="s">
        <v>2553</v>
      </c>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t="s">
        <v>2553</v>
      </c>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t="s">
        <v>2553</v>
      </c>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t="s">
        <v>2553</v>
      </c>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t="s">
        <v>2553</v>
      </c>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t="s">
        <v>2553</v>
      </c>
      <c r="L170" s="108"/>
      <c r="M170" s="108"/>
      <c r="N170" s="108"/>
      <c r="O170" s="109"/>
      <c r="P170" s="110"/>
    </row>
    <row r="171" spans="1:20" ht="20.100000000000001" customHeight="1">
      <c r="B171" s="214"/>
      <c r="C171" s="215"/>
      <c r="D171" s="215"/>
      <c r="E171" s="216"/>
      <c r="F171" s="135"/>
      <c r="G171" s="88"/>
      <c r="H171" s="89"/>
      <c r="I171" s="194" t="s">
        <v>95</v>
      </c>
      <c r="J171" s="196"/>
      <c r="K171" s="108" t="s">
        <v>2553</v>
      </c>
      <c r="L171" s="108"/>
      <c r="M171" s="108"/>
      <c r="N171" s="108"/>
      <c r="O171" s="109"/>
      <c r="P171" s="110"/>
    </row>
    <row r="172" spans="1:20" ht="20.100000000000001" customHeight="1">
      <c r="B172" s="214"/>
      <c r="C172" s="215"/>
      <c r="D172" s="215"/>
      <c r="E172" s="216"/>
      <c r="F172" s="136"/>
      <c r="G172" s="91"/>
      <c r="H172" s="92"/>
      <c r="I172" s="266" t="s">
        <v>96</v>
      </c>
      <c r="J172" s="234"/>
      <c r="K172" s="108" t="s">
        <v>2553</v>
      </c>
      <c r="L172" s="108"/>
      <c r="M172" s="108"/>
      <c r="N172" s="108"/>
      <c r="O172" s="109"/>
      <c r="P172" s="110"/>
    </row>
    <row r="173" spans="1:20" ht="20.100000000000001" customHeight="1">
      <c r="B173" s="214"/>
      <c r="C173" s="215"/>
      <c r="D173" s="215"/>
      <c r="E173" s="216"/>
      <c r="F173" s="197" t="s">
        <v>2516</v>
      </c>
      <c r="G173" s="198"/>
      <c r="H173" s="199"/>
      <c r="I173" s="194" t="s">
        <v>94</v>
      </c>
      <c r="J173" s="196"/>
      <c r="K173" s="108" t="s">
        <v>2553</v>
      </c>
      <c r="L173" s="108"/>
      <c r="M173" s="108"/>
      <c r="N173" s="108"/>
      <c r="O173" s="109"/>
      <c r="P173" s="110"/>
    </row>
    <row r="174" spans="1:20" ht="20.100000000000001" customHeight="1">
      <c r="B174" s="214"/>
      <c r="C174" s="215"/>
      <c r="D174" s="215"/>
      <c r="E174" s="216"/>
      <c r="F174" s="197"/>
      <c r="G174" s="198"/>
      <c r="H174" s="199"/>
      <c r="I174" s="194" t="s">
        <v>95</v>
      </c>
      <c r="J174" s="196"/>
      <c r="K174" s="108" t="s">
        <v>2554</v>
      </c>
      <c r="L174" s="108"/>
      <c r="M174" s="108"/>
      <c r="N174" s="108"/>
      <c r="O174" s="109"/>
      <c r="P174" s="110"/>
    </row>
    <row r="175" spans="1:20" ht="20.100000000000001" customHeight="1">
      <c r="B175" s="214"/>
      <c r="C175" s="215"/>
      <c r="D175" s="215"/>
      <c r="E175" s="216"/>
      <c r="F175" s="197"/>
      <c r="G175" s="198"/>
      <c r="H175" s="199"/>
      <c r="I175" s="266" t="s">
        <v>96</v>
      </c>
      <c r="J175" s="234"/>
      <c r="K175" s="108" t="s">
        <v>2553</v>
      </c>
      <c r="L175" s="108"/>
      <c r="M175" s="108"/>
      <c r="N175" s="108"/>
      <c r="O175" s="109"/>
      <c r="P175" s="110"/>
    </row>
    <row r="176" spans="1:20" ht="20.100000000000001" customHeight="1">
      <c r="B176" s="214"/>
      <c r="C176" s="215"/>
      <c r="D176" s="215"/>
      <c r="E176" s="216"/>
      <c r="F176" s="197"/>
      <c r="G176" s="198"/>
      <c r="H176" s="199"/>
      <c r="I176" s="194" t="s">
        <v>413</v>
      </c>
      <c r="J176" s="196"/>
      <c r="K176" s="108" t="s">
        <v>2553</v>
      </c>
      <c r="L176" s="108"/>
      <c r="M176" s="108"/>
      <c r="N176" s="108"/>
      <c r="O176" s="109"/>
      <c r="P176" s="110"/>
    </row>
    <row r="177" spans="1:20" customFormat="1" ht="30" customHeight="1">
      <c r="A177" s="2"/>
      <c r="B177" s="214"/>
      <c r="C177" s="215"/>
      <c r="D177" s="215"/>
      <c r="E177" s="216"/>
      <c r="F177" s="197"/>
      <c r="G177" s="198"/>
      <c r="H177" s="199"/>
      <c r="I177" s="194" t="s">
        <v>2475</v>
      </c>
      <c r="J177" s="196"/>
      <c r="K177" s="108" t="s">
        <v>2553</v>
      </c>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t="s">
        <v>2553</v>
      </c>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t="s">
        <v>2553</v>
      </c>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t="s">
        <v>2553</v>
      </c>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t="s">
        <v>2553</v>
      </c>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t="s">
        <v>2553</v>
      </c>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t="s">
        <v>2553</v>
      </c>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t="s">
        <v>2553</v>
      </c>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t="s">
        <v>2553</v>
      </c>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t="s">
        <v>2553</v>
      </c>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t="s">
        <v>2553</v>
      </c>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t="s">
        <v>2553</v>
      </c>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t="s">
        <v>2553</v>
      </c>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t="s">
        <v>2553</v>
      </c>
      <c r="L190" s="108"/>
      <c r="M190" s="108"/>
      <c r="N190" s="108"/>
      <c r="O190" s="109"/>
      <c r="P190" s="110"/>
      <c r="T190" s="69"/>
    </row>
    <row r="191" spans="1:20" ht="20.100000000000001" customHeight="1">
      <c r="B191" s="111" t="s">
        <v>97</v>
      </c>
      <c r="C191" s="112"/>
      <c r="D191" s="112"/>
      <c r="E191" s="112"/>
      <c r="F191" s="113"/>
      <c r="G191" s="110" t="s">
        <v>2554</v>
      </c>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v>1.9</v>
      </c>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2566</v>
      </c>
      <c r="G196" s="306" t="s">
        <v>456</v>
      </c>
      <c r="H196" s="306"/>
      <c r="I196" s="306"/>
      <c r="J196" s="306"/>
      <c r="K196" s="306"/>
      <c r="L196" s="306"/>
      <c r="M196" s="306"/>
      <c r="N196" s="306"/>
      <c r="O196" s="306"/>
      <c r="P196" s="410"/>
    </row>
    <row r="197" spans="1:20" ht="20.100000000000001" customHeight="1">
      <c r="B197" s="186"/>
      <c r="C197" s="130"/>
      <c r="D197" s="130"/>
      <c r="E197" s="130"/>
      <c r="F197" s="14" t="s">
        <v>2566</v>
      </c>
      <c r="G197" s="102" t="s">
        <v>457</v>
      </c>
      <c r="H197" s="102"/>
      <c r="I197" s="102"/>
      <c r="J197" s="102"/>
      <c r="K197" s="102"/>
      <c r="L197" s="102"/>
      <c r="M197" s="102"/>
      <c r="N197" s="102"/>
      <c r="O197" s="102"/>
      <c r="P197" s="263"/>
    </row>
    <row r="198" spans="1:20" ht="20.100000000000001" customHeight="1">
      <c r="B198" s="186"/>
      <c r="C198" s="130"/>
      <c r="D198" s="130"/>
      <c r="E198" s="130"/>
      <c r="F198" s="14" t="s">
        <v>2566</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3">
        <v>1</v>
      </c>
      <c r="E200" s="412"/>
      <c r="F200" s="130" t="s">
        <v>5</v>
      </c>
      <c r="G200" s="130"/>
      <c r="H200" s="130"/>
      <c r="I200" s="131" t="s">
        <v>2567</v>
      </c>
      <c r="J200" s="105"/>
      <c r="K200" s="105"/>
      <c r="L200" s="105"/>
      <c r="M200" s="105"/>
      <c r="N200" s="105"/>
      <c r="O200" s="106"/>
      <c r="P200" s="107"/>
    </row>
    <row r="201" spans="1:20" ht="39.950000000000003" customHeight="1">
      <c r="B201" s="82"/>
      <c r="C201" s="78"/>
      <c r="D201" s="486"/>
      <c r="E201" s="414"/>
      <c r="F201" s="130" t="s">
        <v>103</v>
      </c>
      <c r="G201" s="130"/>
      <c r="H201" s="130"/>
      <c r="I201" s="131" t="s">
        <v>2568</v>
      </c>
      <c r="J201" s="105"/>
      <c r="K201" s="105"/>
      <c r="L201" s="105"/>
      <c r="M201" s="105"/>
      <c r="N201" s="105"/>
      <c r="O201" s="106"/>
      <c r="P201" s="107"/>
    </row>
    <row r="202" spans="1:20" ht="79.5" customHeight="1">
      <c r="B202" s="82"/>
      <c r="C202" s="78"/>
      <c r="D202" s="486"/>
      <c r="E202" s="414"/>
      <c r="F202" s="130" t="s">
        <v>104</v>
      </c>
      <c r="G202" s="130"/>
      <c r="H202" s="130"/>
      <c r="I202" s="131" t="s">
        <v>2569</v>
      </c>
      <c r="J202" s="105"/>
      <c r="K202" s="105"/>
      <c r="L202" s="105"/>
      <c r="M202" s="105"/>
      <c r="N202" s="105"/>
      <c r="O202" s="106"/>
      <c r="P202" s="107"/>
    </row>
    <row r="203" spans="1:20" ht="79.5" customHeight="1">
      <c r="B203" s="82"/>
      <c r="C203" s="78"/>
      <c r="D203" s="486"/>
      <c r="E203" s="414"/>
      <c r="F203" s="130" t="s">
        <v>414</v>
      </c>
      <c r="G203" s="130"/>
      <c r="H203" s="130"/>
      <c r="I203" s="131" t="s">
        <v>2570</v>
      </c>
      <c r="J203" s="105"/>
      <c r="K203" s="105"/>
      <c r="L203" s="105"/>
      <c r="M203" s="105"/>
      <c r="N203" s="105"/>
      <c r="O203" s="106"/>
      <c r="P203" s="107"/>
    </row>
    <row r="204" spans="1:20" customFormat="1" ht="39.950000000000003" customHeight="1">
      <c r="A204" s="2"/>
      <c r="B204" s="82"/>
      <c r="C204" s="78"/>
      <c r="D204" s="486"/>
      <c r="E204" s="414"/>
      <c r="F204" s="96" t="s">
        <v>105</v>
      </c>
      <c r="G204" s="97"/>
      <c r="H204" s="267"/>
      <c r="I204" s="197" t="s">
        <v>2489</v>
      </c>
      <c r="J204" s="198"/>
      <c r="K204" s="198"/>
      <c r="L204" s="199"/>
      <c r="M204" s="109" t="s">
        <v>2554</v>
      </c>
      <c r="N204" s="117"/>
      <c r="O204" s="117"/>
      <c r="P204" s="118"/>
      <c r="Q204" s="2"/>
      <c r="R204" s="2"/>
      <c r="S204" s="15"/>
      <c r="T204" s="69"/>
    </row>
    <row r="205" spans="1:20" customFormat="1" ht="39.950000000000003" customHeight="1">
      <c r="A205" s="2"/>
      <c r="B205" s="82"/>
      <c r="C205" s="78"/>
      <c r="D205" s="393"/>
      <c r="E205" s="394"/>
      <c r="F205" s="322"/>
      <c r="G205" s="323"/>
      <c r="H205" s="302"/>
      <c r="I205" s="197" t="s">
        <v>2490</v>
      </c>
      <c r="J205" s="198"/>
      <c r="K205" s="198"/>
      <c r="L205" s="199"/>
      <c r="M205" s="109" t="s">
        <v>2554</v>
      </c>
      <c r="N205" s="117"/>
      <c r="O205" s="117"/>
      <c r="P205" s="118"/>
      <c r="T205" s="69"/>
    </row>
    <row r="206" spans="1:20" ht="39.950000000000003" customHeight="1">
      <c r="B206" s="82"/>
      <c r="C206" s="78"/>
      <c r="D206" s="453">
        <v>2</v>
      </c>
      <c r="E206" s="412"/>
      <c r="F206" s="130" t="s">
        <v>5</v>
      </c>
      <c r="G206" s="130"/>
      <c r="H206" s="130"/>
      <c r="I206" s="121"/>
      <c r="J206" s="268"/>
      <c r="K206" s="268"/>
      <c r="L206" s="268"/>
      <c r="M206" s="268"/>
      <c r="N206" s="268"/>
      <c r="O206" s="268"/>
      <c r="P206" s="269"/>
    </row>
    <row r="207" spans="1:20" ht="39.950000000000003" customHeight="1">
      <c r="B207" s="82"/>
      <c r="C207" s="78"/>
      <c r="D207" s="486"/>
      <c r="E207" s="414"/>
      <c r="F207" s="130" t="s">
        <v>103</v>
      </c>
      <c r="G207" s="130"/>
      <c r="H207" s="130"/>
      <c r="I207" s="131"/>
      <c r="J207" s="105"/>
      <c r="K207" s="105"/>
      <c r="L207" s="105"/>
      <c r="M207" s="105"/>
      <c r="N207" s="105"/>
      <c r="O207" s="106"/>
      <c r="P207" s="107"/>
    </row>
    <row r="208" spans="1:20" ht="79.5" customHeight="1">
      <c r="B208" s="82"/>
      <c r="C208" s="78"/>
      <c r="D208" s="486"/>
      <c r="E208" s="414"/>
      <c r="F208" s="130" t="s">
        <v>104</v>
      </c>
      <c r="G208" s="130"/>
      <c r="H208" s="130"/>
      <c r="I208" s="131"/>
      <c r="J208" s="105"/>
      <c r="K208" s="105"/>
      <c r="L208" s="105"/>
      <c r="M208" s="105"/>
      <c r="N208" s="105"/>
      <c r="O208" s="106"/>
      <c r="P208" s="107"/>
    </row>
    <row r="209" spans="1:20" ht="79.5" customHeight="1">
      <c r="B209" s="82"/>
      <c r="C209" s="78"/>
      <c r="D209" s="486"/>
      <c r="E209" s="414"/>
      <c r="F209" s="130" t="s">
        <v>414</v>
      </c>
      <c r="G209" s="130"/>
      <c r="H209" s="130"/>
      <c r="I209" s="131"/>
      <c r="J209" s="105"/>
      <c r="K209" s="105"/>
      <c r="L209" s="105"/>
      <c r="M209" s="105"/>
      <c r="N209" s="105"/>
      <c r="O209" s="106"/>
      <c r="P209" s="107"/>
    </row>
    <row r="210" spans="1:20" customFormat="1" ht="39.950000000000003" customHeight="1">
      <c r="A210" s="2"/>
      <c r="B210" s="82"/>
      <c r="C210" s="78"/>
      <c r="D210" s="486"/>
      <c r="E210" s="414"/>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3"/>
      <c r="E211" s="394"/>
      <c r="F211" s="322"/>
      <c r="G211" s="323"/>
      <c r="H211" s="302"/>
      <c r="I211" s="197" t="s">
        <v>2490</v>
      </c>
      <c r="J211" s="198"/>
      <c r="K211" s="198"/>
      <c r="L211" s="199"/>
      <c r="M211" s="109"/>
      <c r="N211" s="117"/>
      <c r="O211" s="117"/>
      <c r="P211" s="118"/>
      <c r="T211" s="69"/>
    </row>
    <row r="212" spans="1:20" ht="39.950000000000003" customHeight="1">
      <c r="B212" s="82"/>
      <c r="C212" s="78"/>
      <c r="D212" s="453">
        <v>3</v>
      </c>
      <c r="E212" s="412"/>
      <c r="F212" s="130" t="s">
        <v>5</v>
      </c>
      <c r="G212" s="130"/>
      <c r="H212" s="130"/>
      <c r="I212" s="121"/>
      <c r="J212" s="268"/>
      <c r="K212" s="268"/>
      <c r="L212" s="268"/>
      <c r="M212" s="268"/>
      <c r="N212" s="268"/>
      <c r="O212" s="268"/>
      <c r="P212" s="269"/>
    </row>
    <row r="213" spans="1:20" ht="39.950000000000003"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39.950000000000003"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39.950000000000003" customHeight="1">
      <c r="A217" s="2"/>
      <c r="B217" s="82"/>
      <c r="C217" s="78"/>
      <c r="D217" s="393"/>
      <c r="E217" s="394"/>
      <c r="F217" s="490"/>
      <c r="G217" s="477"/>
      <c r="H217" s="478"/>
      <c r="I217" s="197" t="s">
        <v>2490</v>
      </c>
      <c r="J217" s="198"/>
      <c r="K217" s="198"/>
      <c r="L217" s="199"/>
      <c r="M217" s="109"/>
      <c r="N217" s="117"/>
      <c r="O217" s="117"/>
      <c r="P217" s="118"/>
      <c r="T217" s="69"/>
    </row>
    <row r="218" spans="1:20" ht="39.950000000000003" customHeight="1">
      <c r="B218" s="82"/>
      <c r="C218" s="78"/>
      <c r="D218" s="453">
        <v>4</v>
      </c>
      <c r="E218" s="412"/>
      <c r="F218" s="130" t="s">
        <v>5</v>
      </c>
      <c r="G218" s="130"/>
      <c r="H218" s="130"/>
      <c r="I218" s="121"/>
      <c r="J218" s="268"/>
      <c r="K218" s="268"/>
      <c r="L218" s="268"/>
      <c r="M218" s="268"/>
      <c r="N218" s="268"/>
      <c r="O218" s="268"/>
      <c r="P218" s="269"/>
    </row>
    <row r="219" spans="1:20" ht="39.950000000000003"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39.950000000000003"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39.950000000000003" customHeight="1">
      <c r="A223" s="2"/>
      <c r="B223" s="82"/>
      <c r="C223" s="78"/>
      <c r="D223" s="393"/>
      <c r="E223" s="394"/>
      <c r="F223" s="490"/>
      <c r="G223" s="477"/>
      <c r="H223" s="478"/>
      <c r="I223" s="197" t="s">
        <v>2490</v>
      </c>
      <c r="J223" s="198"/>
      <c r="K223" s="198"/>
      <c r="L223" s="199"/>
      <c r="M223" s="109"/>
      <c r="N223" s="117"/>
      <c r="O223" s="117"/>
      <c r="P223" s="118"/>
      <c r="T223" s="69"/>
    </row>
    <row r="224" spans="1:20" ht="39.950000000000003" customHeight="1">
      <c r="B224" s="82"/>
      <c r="C224" s="78"/>
      <c r="D224" s="453">
        <v>5</v>
      </c>
      <c r="E224" s="412"/>
      <c r="F224" s="130" t="s">
        <v>5</v>
      </c>
      <c r="G224" s="130"/>
      <c r="H224" s="130"/>
      <c r="I224" s="121"/>
      <c r="J224" s="268"/>
      <c r="K224" s="268"/>
      <c r="L224" s="268"/>
      <c r="M224" s="268"/>
      <c r="N224" s="268"/>
      <c r="O224" s="268"/>
      <c r="P224" s="269"/>
    </row>
    <row r="225" spans="1:20" ht="39.950000000000003"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39.950000000000003"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39.950000000000003"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2554</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2"/>
      <c r="I232" s="483" t="s">
        <v>2571</v>
      </c>
      <c r="J232" s="483"/>
      <c r="K232" s="483"/>
      <c r="L232" s="483"/>
      <c r="M232" s="483"/>
      <c r="N232" s="483"/>
      <c r="O232" s="484"/>
      <c r="P232" s="485"/>
      <c r="S232" s="15" t="str">
        <f>IF($F$230=MST!$I$6,IF(I232="","未記入",""),"")</f>
        <v/>
      </c>
      <c r="T232" s="69"/>
    </row>
    <row r="233" spans="1:20" customFormat="1" ht="39.950000000000003" customHeight="1">
      <c r="A233" s="2"/>
      <c r="B233" s="83"/>
      <c r="C233" s="80"/>
      <c r="D233" s="79"/>
      <c r="E233" s="80"/>
      <c r="F233" s="70"/>
      <c r="G233" s="203" t="s">
        <v>2492</v>
      </c>
      <c r="H233" s="482"/>
      <c r="I233" s="483" t="s">
        <v>2568</v>
      </c>
      <c r="J233" s="483"/>
      <c r="K233" s="483"/>
      <c r="L233" s="483"/>
      <c r="M233" s="483"/>
      <c r="N233" s="483"/>
      <c r="O233" s="484"/>
      <c r="P233" s="485"/>
      <c r="S233" s="15" t="str">
        <f>IF($F$230=MST!$I$6,IF(I233="","未記入",""),"")</f>
        <v/>
      </c>
      <c r="T233" s="69"/>
    </row>
    <row r="234" spans="1:20" ht="39.950000000000003" customHeight="1">
      <c r="B234" s="81" t="s">
        <v>102</v>
      </c>
      <c r="C234" s="76"/>
      <c r="D234" s="411">
        <v>1</v>
      </c>
      <c r="E234" s="412"/>
      <c r="F234" s="130" t="s">
        <v>5</v>
      </c>
      <c r="G234" s="130"/>
      <c r="H234" s="130"/>
      <c r="I234" s="131"/>
      <c r="J234" s="105"/>
      <c r="K234" s="105"/>
      <c r="L234" s="105"/>
      <c r="M234" s="105"/>
      <c r="N234" s="105"/>
      <c r="O234" s="106"/>
      <c r="P234" s="107"/>
    </row>
    <row r="235" spans="1:20" ht="39.950000000000003" customHeight="1">
      <c r="B235" s="82"/>
      <c r="C235" s="78"/>
      <c r="D235" s="413"/>
      <c r="E235" s="414"/>
      <c r="F235" s="130" t="s">
        <v>103</v>
      </c>
      <c r="G235" s="130"/>
      <c r="H235" s="130"/>
      <c r="I235" s="131"/>
      <c r="J235" s="105"/>
      <c r="K235" s="105"/>
      <c r="L235" s="105"/>
      <c r="M235" s="105"/>
      <c r="N235" s="105"/>
      <c r="O235" s="106"/>
      <c r="P235" s="107"/>
    </row>
    <row r="236" spans="1:20" ht="39.950000000000003" customHeight="1">
      <c r="B236" s="82"/>
      <c r="C236" s="78"/>
      <c r="D236" s="413"/>
      <c r="E236" s="414"/>
      <c r="F236" s="260" t="s">
        <v>105</v>
      </c>
      <c r="G236" s="260"/>
      <c r="H236" s="260"/>
      <c r="I236" s="131"/>
      <c r="J236" s="105"/>
      <c r="K236" s="105"/>
      <c r="L236" s="105"/>
      <c r="M236" s="105"/>
      <c r="N236" s="105"/>
      <c r="O236" s="106"/>
      <c r="P236" s="107"/>
    </row>
    <row r="237" spans="1:20" ht="39.950000000000003" customHeight="1">
      <c r="B237" s="82"/>
      <c r="C237" s="78"/>
      <c r="D237" s="411">
        <v>2</v>
      </c>
      <c r="E237" s="412"/>
      <c r="F237" s="130" t="s">
        <v>5</v>
      </c>
      <c r="G237" s="130"/>
      <c r="H237" s="130"/>
      <c r="I237" s="131"/>
      <c r="J237" s="105"/>
      <c r="K237" s="105"/>
      <c r="L237" s="105"/>
      <c r="M237" s="105"/>
      <c r="N237" s="105"/>
      <c r="O237" s="106"/>
      <c r="P237" s="107"/>
    </row>
    <row r="238" spans="1:20" ht="39.950000000000003" customHeight="1">
      <c r="B238" s="82"/>
      <c r="C238" s="78"/>
      <c r="D238" s="413"/>
      <c r="E238" s="414"/>
      <c r="F238" s="130" t="s">
        <v>103</v>
      </c>
      <c r="G238" s="130"/>
      <c r="H238" s="130"/>
      <c r="I238" s="131"/>
      <c r="J238" s="105"/>
      <c r="K238" s="105"/>
      <c r="L238" s="105"/>
      <c r="M238" s="105"/>
      <c r="N238" s="105"/>
      <c r="O238" s="106"/>
      <c r="P238" s="107"/>
    </row>
    <row r="239" spans="1:20" ht="39.950000000000003"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2553</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2554</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2554</v>
      </c>
      <c r="K262" s="108"/>
      <c r="L262" s="108"/>
      <c r="M262" s="108"/>
      <c r="N262" s="108"/>
      <c r="O262" s="109"/>
      <c r="P262" s="110"/>
      <c r="S262" s="15" t="str">
        <f>IF(J262="","未記入","")</f>
        <v/>
      </c>
    </row>
    <row r="263" spans="2:20" ht="120" customHeight="1">
      <c r="B263" s="186" t="s">
        <v>123</v>
      </c>
      <c r="C263" s="130"/>
      <c r="D263" s="130"/>
      <c r="E263" s="130"/>
      <c r="F263" s="121" t="s">
        <v>2572</v>
      </c>
      <c r="G263" s="268"/>
      <c r="H263" s="268"/>
      <c r="I263" s="268"/>
      <c r="J263" s="268"/>
      <c r="K263" s="268"/>
      <c r="L263" s="268"/>
      <c r="M263" s="268"/>
      <c r="N263" s="268"/>
      <c r="O263" s="268"/>
      <c r="P263" s="269"/>
    </row>
    <row r="264" spans="2:20" ht="60" customHeight="1">
      <c r="B264" s="186" t="s">
        <v>475</v>
      </c>
      <c r="C264" s="130"/>
      <c r="D264" s="130"/>
      <c r="E264" s="130"/>
      <c r="F264" s="121" t="s">
        <v>2573</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c r="K265" s="122"/>
      <c r="L265" s="122"/>
      <c r="M265" s="122"/>
      <c r="N265" s="122"/>
      <c r="O265" s="122"/>
      <c r="P265" s="123"/>
    </row>
    <row r="266" spans="2:20" ht="20.100000000000001" customHeight="1">
      <c r="B266" s="90"/>
      <c r="C266" s="91"/>
      <c r="D266" s="91"/>
      <c r="E266" s="92"/>
      <c r="F266" s="101" t="s">
        <v>132</v>
      </c>
      <c r="G266" s="102"/>
      <c r="H266" s="102"/>
      <c r="I266" s="103"/>
      <c r="J266" s="109">
        <v>1</v>
      </c>
      <c r="K266" s="117"/>
      <c r="L266" s="117"/>
      <c r="M266" s="117"/>
      <c r="N266" s="102" t="s">
        <v>476</v>
      </c>
      <c r="O266" s="102"/>
      <c r="P266" s="263"/>
    </row>
    <row r="267" spans="2:20" ht="20.100000000000001" customHeight="1">
      <c r="B267" s="404" t="s">
        <v>125</v>
      </c>
      <c r="C267" s="340"/>
      <c r="D267" s="340"/>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2553</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0.5</v>
      </c>
      <c r="F281" s="399"/>
      <c r="G281" s="399"/>
      <c r="H281" s="109">
        <v>0.5</v>
      </c>
      <c r="I281" s="117"/>
      <c r="J281" s="400"/>
      <c r="K281" s="108"/>
      <c r="L281" s="108"/>
      <c r="M281" s="108"/>
      <c r="N281" s="108"/>
      <c r="O281" s="109"/>
      <c r="P281" s="110"/>
    </row>
    <row r="282" spans="1:20" ht="20.100000000000001"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44"/>
      <c r="C284" s="130" t="s">
        <v>138</v>
      </c>
      <c r="D284" s="130"/>
      <c r="E284" s="399">
        <f>IF(OR($H$284&lt;&gt;"",$K$284&lt;&gt;""),SUM($H$284,$K$284),"")</f>
        <v>7.1</v>
      </c>
      <c r="F284" s="399"/>
      <c r="G284" s="399"/>
      <c r="H284" s="109">
        <v>5</v>
      </c>
      <c r="I284" s="117"/>
      <c r="J284" s="400"/>
      <c r="K284" s="108">
        <v>2.1</v>
      </c>
      <c r="L284" s="108"/>
      <c r="M284" s="108"/>
      <c r="N284" s="108"/>
      <c r="O284" s="109"/>
      <c r="P284" s="110"/>
    </row>
    <row r="285" spans="1:20" ht="20.100000000000001" customHeight="1">
      <c r="B285" s="45"/>
      <c r="C285" s="130" t="s">
        <v>139</v>
      </c>
      <c r="D285" s="130"/>
      <c r="E285" s="399">
        <f>IF(OR($H$285&lt;&gt;"",$K$285&lt;&gt;""),SUM($H$285,$K$285),"")</f>
        <v>0.3</v>
      </c>
      <c r="F285" s="399"/>
      <c r="G285" s="399"/>
      <c r="H285" s="109"/>
      <c r="I285" s="117"/>
      <c r="J285" s="400"/>
      <c r="K285" s="108">
        <v>0.3</v>
      </c>
      <c r="L285" s="108"/>
      <c r="M285" s="108"/>
      <c r="N285" s="108"/>
      <c r="O285" s="109"/>
      <c r="P285" s="110"/>
    </row>
    <row r="286" spans="1:20" ht="20.100000000000001"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143</v>
      </c>
      <c r="C289" s="130"/>
      <c r="D289" s="130"/>
      <c r="E289" s="399">
        <f>IF(OR($H$289&lt;&gt;"",$K$289&lt;&gt;""),SUM($H$289,$K$289),"")</f>
        <v>5</v>
      </c>
      <c r="F289" s="399"/>
      <c r="G289" s="399"/>
      <c r="H289" s="109"/>
      <c r="I289" s="117"/>
      <c r="J289" s="400"/>
      <c r="K289" s="108">
        <v>5</v>
      </c>
      <c r="L289" s="108"/>
      <c r="M289" s="108"/>
      <c r="N289" s="108"/>
      <c r="O289" s="109"/>
      <c r="P289" s="110"/>
    </row>
    <row r="290" spans="2:20" ht="20.100000000000001" customHeight="1">
      <c r="B290" s="186" t="s">
        <v>144</v>
      </c>
      <c r="C290" s="130"/>
      <c r="D290" s="130"/>
      <c r="E290" s="399">
        <f>IF(OR($H$290&lt;&gt;"",$K$290&lt;&gt;""),SUM($H$290,$K$290),"")</f>
        <v>1</v>
      </c>
      <c r="F290" s="399"/>
      <c r="G290" s="399"/>
      <c r="H290" s="109">
        <v>1</v>
      </c>
      <c r="I290" s="117"/>
      <c r="J290" s="400"/>
      <c r="K290" s="108"/>
      <c r="L290" s="108"/>
      <c r="M290" s="108"/>
      <c r="N290" s="108"/>
      <c r="O290" s="109"/>
      <c r="P290" s="110"/>
    </row>
    <row r="291" spans="2:20" ht="20.100000000000001" customHeight="1">
      <c r="B291" s="186" t="s">
        <v>145</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12</v>
      </c>
      <c r="H302" s="195"/>
      <c r="I302" s="196"/>
      <c r="J302" s="108">
        <v>10</v>
      </c>
      <c r="K302" s="108"/>
      <c r="L302" s="108"/>
      <c r="M302" s="108">
        <v>2</v>
      </c>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f>IF(OR($J$304&lt;&gt;"",$M$304&lt;&gt;""),SUM($J$304,$M$304),"")</f>
        <v>1</v>
      </c>
      <c r="H304" s="195"/>
      <c r="I304" s="196"/>
      <c r="J304" s="108"/>
      <c r="K304" s="108"/>
      <c r="L304" s="108"/>
      <c r="M304" s="108">
        <v>1</v>
      </c>
      <c r="N304" s="108"/>
      <c r="O304" s="109"/>
      <c r="P304" s="110"/>
    </row>
    <row r="305" spans="1:20" ht="20.100000000000001"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f>IF(OR($J$310&lt;&gt;"",$M$310&lt;&gt;""),SUM($J$310,$M$310),"")</f>
        <v>2</v>
      </c>
      <c r="H310" s="195"/>
      <c r="I310" s="196"/>
      <c r="J310" s="108">
        <v>1</v>
      </c>
      <c r="K310" s="108"/>
      <c r="L310" s="108"/>
      <c r="M310" s="108">
        <v>1</v>
      </c>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16</v>
      </c>
      <c r="H320" s="47" t="s">
        <v>486</v>
      </c>
      <c r="I320" s="29">
        <v>45</v>
      </c>
      <c r="J320" s="47" t="s">
        <v>487</v>
      </c>
      <c r="K320" s="48" t="s">
        <v>435</v>
      </c>
      <c r="L320" s="29">
        <v>9</v>
      </c>
      <c r="M320" s="47" t="s">
        <v>486</v>
      </c>
      <c r="N320" s="29">
        <v>15</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v>2</v>
      </c>
      <c r="G323" s="240"/>
      <c r="H323" s="240"/>
      <c r="I323" s="240"/>
      <c r="J323" s="51" t="s">
        <v>477</v>
      </c>
      <c r="K323" s="128">
        <v>2</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2554</v>
      </c>
      <c r="M338" s="94"/>
      <c r="N338" s="94"/>
      <c r="O338" s="94"/>
      <c r="P338" s="95"/>
    </row>
    <row r="339" spans="2:20" ht="20.100000000000001" customHeight="1">
      <c r="B339" s="364"/>
      <c r="C339" s="365"/>
      <c r="D339" s="365"/>
      <c r="E339" s="365"/>
      <c r="F339" s="366"/>
      <c r="G339" s="134" t="s">
        <v>441</v>
      </c>
      <c r="H339" s="113"/>
      <c r="I339" s="109" t="s">
        <v>2554</v>
      </c>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2574</v>
      </c>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v>1</v>
      </c>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4" t="s">
        <v>182</v>
      </c>
      <c r="C346" s="355"/>
      <c r="D346" s="101" t="s">
        <v>183</v>
      </c>
      <c r="E346" s="102"/>
      <c r="F346" s="103"/>
      <c r="G346" s="28"/>
      <c r="H346" s="28"/>
      <c r="I346" s="28"/>
      <c r="J346" s="28"/>
      <c r="K346" s="28"/>
      <c r="L346" s="28"/>
      <c r="M346" s="28"/>
      <c r="N346" s="28"/>
      <c r="O346" s="28"/>
      <c r="P346" s="28"/>
      <c r="Q346" s="12"/>
    </row>
    <row r="347" spans="2:20" ht="20.100000000000001" customHeight="1">
      <c r="B347" s="356"/>
      <c r="C347" s="357"/>
      <c r="D347" s="134" t="s">
        <v>184</v>
      </c>
      <c r="E347" s="112"/>
      <c r="F347" s="113"/>
      <c r="G347" s="352"/>
      <c r="H347" s="352"/>
      <c r="I347" s="352"/>
      <c r="J347" s="352"/>
      <c r="K347" s="352"/>
      <c r="L347" s="352"/>
      <c r="M347" s="352"/>
      <c r="N347" s="352"/>
      <c r="O347" s="352"/>
      <c r="P347" s="352"/>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c r="H349" s="352">
        <v>1</v>
      </c>
      <c r="I349" s="352">
        <v>2</v>
      </c>
      <c r="J349" s="352"/>
      <c r="K349" s="352"/>
      <c r="L349" s="352"/>
      <c r="M349" s="352"/>
      <c r="N349" s="352"/>
      <c r="O349" s="352"/>
      <c r="P349" s="352"/>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c r="H351" s="352"/>
      <c r="I351" s="352">
        <v>2</v>
      </c>
      <c r="J351" s="352"/>
      <c r="K351" s="352"/>
      <c r="L351" s="352"/>
      <c r="M351" s="352"/>
      <c r="N351" s="352"/>
      <c r="O351" s="352"/>
      <c r="P351" s="352"/>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v>1</v>
      </c>
      <c r="H353" s="28"/>
      <c r="I353" s="28">
        <v>6</v>
      </c>
      <c r="J353" s="28">
        <v>3</v>
      </c>
      <c r="K353" s="28"/>
      <c r="L353" s="28"/>
      <c r="M353" s="28"/>
      <c r="N353" s="28"/>
      <c r="O353" s="28"/>
      <c r="P353" s="28"/>
      <c r="Q353" s="12"/>
    </row>
    <row r="354" spans="1:20" ht="20.100000000000001" customHeight="1" thickBot="1">
      <c r="B354" s="256" t="s">
        <v>188</v>
      </c>
      <c r="C354" s="257"/>
      <c r="D354" s="257"/>
      <c r="E354" s="257"/>
      <c r="F354" s="257"/>
      <c r="G354" s="257"/>
      <c r="H354" s="128" t="s">
        <v>2554</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2575</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2576</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t="s">
        <v>2566</v>
      </c>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2553</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2553</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2577</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2578</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2579</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v>1</v>
      </c>
      <c r="J375" s="108"/>
      <c r="K375" s="108"/>
      <c r="L375" s="108"/>
      <c r="M375" s="109">
        <v>1</v>
      </c>
      <c r="N375" s="117"/>
      <c r="O375" s="117"/>
      <c r="P375" s="118"/>
    </row>
    <row r="376" spans="2:20" ht="20.100000000000001" customHeight="1">
      <c r="B376" s="186"/>
      <c r="C376" s="130"/>
      <c r="D376" s="130"/>
      <c r="E376" s="101" t="s">
        <v>210</v>
      </c>
      <c r="F376" s="102"/>
      <c r="G376" s="102"/>
      <c r="H376" s="103"/>
      <c r="I376" s="109">
        <v>80</v>
      </c>
      <c r="J376" s="117"/>
      <c r="K376" s="117"/>
      <c r="L376" s="55" t="s">
        <v>480</v>
      </c>
      <c r="M376" s="109">
        <v>80</v>
      </c>
      <c r="N376" s="117"/>
      <c r="O376" s="117"/>
      <c r="P376" s="40" t="s">
        <v>480</v>
      </c>
    </row>
    <row r="377" spans="2:20" ht="20.100000000000001" customHeight="1">
      <c r="B377" s="186" t="s">
        <v>45</v>
      </c>
      <c r="C377" s="130"/>
      <c r="D377" s="130"/>
      <c r="E377" s="101" t="s">
        <v>211</v>
      </c>
      <c r="F377" s="102"/>
      <c r="G377" s="102"/>
      <c r="H377" s="103"/>
      <c r="I377" s="109">
        <v>10.94</v>
      </c>
      <c r="J377" s="117"/>
      <c r="K377" s="117"/>
      <c r="L377" s="55" t="s">
        <v>472</v>
      </c>
      <c r="M377" s="109">
        <v>10.94</v>
      </c>
      <c r="N377" s="117"/>
      <c r="O377" s="117"/>
      <c r="P377" s="40" t="s">
        <v>472</v>
      </c>
    </row>
    <row r="378" spans="2:20" ht="20.100000000000001" customHeight="1">
      <c r="B378" s="186"/>
      <c r="C378" s="130"/>
      <c r="D378" s="130"/>
      <c r="E378" s="101" t="s">
        <v>212</v>
      </c>
      <c r="F378" s="102"/>
      <c r="G378" s="102"/>
      <c r="H378" s="103"/>
      <c r="I378" s="108" t="s">
        <v>2360</v>
      </c>
      <c r="J378" s="108"/>
      <c r="K378" s="108"/>
      <c r="L378" s="108"/>
      <c r="M378" s="110" t="s">
        <v>2360</v>
      </c>
      <c r="N378" s="341"/>
      <c r="O378" s="341"/>
      <c r="P378" s="341"/>
      <c r="Q378" s="12"/>
    </row>
    <row r="379" spans="2:20" ht="20.100000000000001" customHeight="1">
      <c r="B379" s="186"/>
      <c r="C379" s="130"/>
      <c r="D379" s="130"/>
      <c r="E379" s="101" t="s">
        <v>58</v>
      </c>
      <c r="F379" s="102"/>
      <c r="G379" s="102"/>
      <c r="H379" s="103"/>
      <c r="I379" s="108" t="s">
        <v>2360</v>
      </c>
      <c r="J379" s="108"/>
      <c r="K379" s="108"/>
      <c r="L379" s="108"/>
      <c r="M379" s="110" t="s">
        <v>2360</v>
      </c>
      <c r="N379" s="341"/>
      <c r="O379" s="341"/>
      <c r="P379" s="341"/>
      <c r="Q379" s="12"/>
    </row>
    <row r="380" spans="2:20" ht="20.100000000000001" customHeight="1">
      <c r="B380" s="186"/>
      <c r="C380" s="130"/>
      <c r="D380" s="130"/>
      <c r="E380" s="101" t="s">
        <v>213</v>
      </c>
      <c r="F380" s="102"/>
      <c r="G380" s="102"/>
      <c r="H380" s="103"/>
      <c r="I380" s="108" t="s">
        <v>2360</v>
      </c>
      <c r="J380" s="108"/>
      <c r="K380" s="108"/>
      <c r="L380" s="108"/>
      <c r="M380" s="110" t="s">
        <v>2360</v>
      </c>
      <c r="N380" s="341"/>
      <c r="O380" s="341"/>
      <c r="P380" s="341"/>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v>0</v>
      </c>
      <c r="N382" s="117"/>
      <c r="O382" s="117"/>
      <c r="P382" s="37" t="s">
        <v>481</v>
      </c>
    </row>
    <row r="383" spans="2:20" ht="20.100000000000001" customHeight="1">
      <c r="B383" s="339" t="s">
        <v>204</v>
      </c>
      <c r="C383" s="97"/>
      <c r="D383" s="97"/>
      <c r="E383" s="97"/>
      <c r="F383" s="97"/>
      <c r="G383" s="97"/>
      <c r="H383" s="267"/>
      <c r="I383" s="109">
        <v>91000</v>
      </c>
      <c r="J383" s="117"/>
      <c r="K383" s="117"/>
      <c r="L383" s="50" t="s">
        <v>481</v>
      </c>
      <c r="M383" s="109">
        <v>91000</v>
      </c>
      <c r="N383" s="117"/>
      <c r="O383" s="117"/>
      <c r="P383" s="37" t="s">
        <v>481</v>
      </c>
    </row>
    <row r="384" spans="2:20" ht="20.100000000000001" customHeight="1">
      <c r="B384" s="258"/>
      <c r="C384" s="101" t="s">
        <v>205</v>
      </c>
      <c r="D384" s="102"/>
      <c r="E384" s="102"/>
      <c r="F384" s="102"/>
      <c r="G384" s="102"/>
      <c r="H384" s="103"/>
      <c r="I384" s="109">
        <v>28000</v>
      </c>
      <c r="J384" s="117"/>
      <c r="K384" s="117"/>
      <c r="L384" s="50" t="s">
        <v>481</v>
      </c>
      <c r="M384" s="109">
        <v>28000</v>
      </c>
      <c r="N384" s="117"/>
      <c r="O384" s="117"/>
      <c r="P384" s="37" t="s">
        <v>481</v>
      </c>
    </row>
    <row r="385" spans="2:20" ht="20.100000000000001" customHeight="1">
      <c r="B385" s="186"/>
      <c r="C385" s="338" t="s">
        <v>207</v>
      </c>
      <c r="D385" s="137" t="s">
        <v>206</v>
      </c>
      <c r="E385" s="340"/>
      <c r="F385" s="340"/>
      <c r="G385" s="340"/>
      <c r="H385" s="138"/>
      <c r="I385" s="109">
        <v>0</v>
      </c>
      <c r="J385" s="117"/>
      <c r="K385" s="117"/>
      <c r="L385" s="50" t="s">
        <v>481</v>
      </c>
      <c r="M385" s="109">
        <v>0</v>
      </c>
      <c r="N385" s="117"/>
      <c r="O385" s="117"/>
      <c r="P385" s="37" t="s">
        <v>481</v>
      </c>
    </row>
    <row r="386" spans="2:20" ht="20.100000000000001" customHeight="1">
      <c r="B386" s="186"/>
      <c r="C386" s="338"/>
      <c r="D386" s="338" t="s">
        <v>208</v>
      </c>
      <c r="E386" s="101" t="s">
        <v>216</v>
      </c>
      <c r="F386" s="102"/>
      <c r="G386" s="102"/>
      <c r="H386" s="103"/>
      <c r="I386" s="109">
        <v>45000</v>
      </c>
      <c r="J386" s="117"/>
      <c r="K386" s="117"/>
      <c r="L386" s="50" t="s">
        <v>481</v>
      </c>
      <c r="M386" s="109">
        <v>45000</v>
      </c>
      <c r="N386" s="117"/>
      <c r="O386" s="117"/>
      <c r="P386" s="37" t="s">
        <v>481</v>
      </c>
    </row>
    <row r="387" spans="2:20" ht="20.100000000000001" customHeight="1">
      <c r="B387" s="186"/>
      <c r="C387" s="338"/>
      <c r="D387" s="338"/>
      <c r="E387" s="101" t="s">
        <v>217</v>
      </c>
      <c r="F387" s="102"/>
      <c r="G387" s="102"/>
      <c r="H387" s="103"/>
      <c r="I387" s="109">
        <v>18000</v>
      </c>
      <c r="J387" s="117"/>
      <c r="K387" s="117"/>
      <c r="L387" s="50" t="s">
        <v>481</v>
      </c>
      <c r="M387" s="109">
        <v>18000</v>
      </c>
      <c r="N387" s="117"/>
      <c r="O387" s="117"/>
      <c r="P387" s="37" t="s">
        <v>481</v>
      </c>
    </row>
    <row r="388" spans="2:20" ht="20.100000000000001" customHeight="1">
      <c r="B388" s="186"/>
      <c r="C388" s="338"/>
      <c r="D388" s="338"/>
      <c r="E388" s="101" t="s">
        <v>218</v>
      </c>
      <c r="F388" s="102"/>
      <c r="G388" s="102"/>
      <c r="H388" s="103"/>
      <c r="I388" s="109">
        <v>0</v>
      </c>
      <c r="J388" s="117"/>
      <c r="K388" s="117"/>
      <c r="L388" s="50" t="s">
        <v>481</v>
      </c>
      <c r="M388" s="109">
        <v>0</v>
      </c>
      <c r="N388" s="117"/>
      <c r="O388" s="117"/>
      <c r="P388" s="37" t="s">
        <v>481</v>
      </c>
    </row>
    <row r="389" spans="2:20" ht="20.100000000000001" customHeight="1">
      <c r="B389" s="186"/>
      <c r="C389" s="338"/>
      <c r="D389" s="338"/>
      <c r="E389" s="101" t="s">
        <v>219</v>
      </c>
      <c r="F389" s="102"/>
      <c r="G389" s="102"/>
      <c r="H389" s="103"/>
      <c r="I389" s="109">
        <v>0</v>
      </c>
      <c r="J389" s="117"/>
      <c r="K389" s="117"/>
      <c r="L389" s="50" t="s">
        <v>481</v>
      </c>
      <c r="M389" s="109">
        <v>0</v>
      </c>
      <c r="N389" s="117"/>
      <c r="O389" s="117"/>
      <c r="P389" s="37" t="s">
        <v>481</v>
      </c>
    </row>
    <row r="390" spans="2:20" ht="20.100000000000001" customHeight="1">
      <c r="B390" s="186"/>
      <c r="C390" s="338"/>
      <c r="D390" s="338"/>
      <c r="E390" s="101" t="s">
        <v>71</v>
      </c>
      <c r="F390" s="102"/>
      <c r="G390" s="102"/>
      <c r="H390" s="103"/>
      <c r="I390" s="109">
        <v>0</v>
      </c>
      <c r="J390" s="117"/>
      <c r="K390" s="117"/>
      <c r="L390" s="50" t="s">
        <v>481</v>
      </c>
      <c r="M390" s="109">
        <v>7000</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2580</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t="s">
        <v>2581</v>
      </c>
      <c r="H399" s="268"/>
      <c r="I399" s="268"/>
      <c r="J399" s="268"/>
      <c r="K399" s="268"/>
      <c r="L399" s="268"/>
      <c r="M399" s="268"/>
      <c r="N399" s="268"/>
      <c r="O399" s="268"/>
      <c r="P399" s="269"/>
    </row>
    <row r="400" spans="2:20" ht="120" customHeight="1">
      <c r="B400" s="303" t="s">
        <v>217</v>
      </c>
      <c r="C400" s="102"/>
      <c r="D400" s="102"/>
      <c r="E400" s="102"/>
      <c r="F400" s="103"/>
      <c r="G400" s="121" t="s">
        <v>2582</v>
      </c>
      <c r="H400" s="268"/>
      <c r="I400" s="268"/>
      <c r="J400" s="268"/>
      <c r="K400" s="268"/>
      <c r="L400" s="268"/>
      <c r="M400" s="268"/>
      <c r="N400" s="268"/>
      <c r="O400" s="268"/>
      <c r="P400" s="269"/>
    </row>
    <row r="401" spans="2:20" ht="120" customHeight="1">
      <c r="B401" s="303" t="s">
        <v>216</v>
      </c>
      <c r="C401" s="102"/>
      <c r="D401" s="102"/>
      <c r="E401" s="102"/>
      <c r="F401" s="103"/>
      <c r="G401" s="121" t="s">
        <v>2583</v>
      </c>
      <c r="H401" s="268"/>
      <c r="I401" s="268"/>
      <c r="J401" s="268"/>
      <c r="K401" s="268"/>
      <c r="L401" s="268"/>
      <c r="M401" s="268"/>
      <c r="N401" s="268"/>
      <c r="O401" s="268"/>
      <c r="P401" s="269"/>
    </row>
    <row r="402" spans="2:20" ht="120" customHeight="1">
      <c r="B402" s="303" t="s">
        <v>219</v>
      </c>
      <c r="C402" s="102"/>
      <c r="D402" s="102"/>
      <c r="E402" s="102"/>
      <c r="F402" s="103"/>
      <c r="G402" s="121"/>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21</v>
      </c>
      <c r="I430" s="94"/>
      <c r="J430" s="94"/>
      <c r="K430" s="94"/>
      <c r="L430" s="94"/>
      <c r="M430" s="94"/>
      <c r="N430" s="94"/>
      <c r="O430" s="94"/>
      <c r="P430" s="49" t="s">
        <v>477</v>
      </c>
    </row>
    <row r="431" spans="1:20" ht="20.100000000000001" customHeight="1">
      <c r="B431" s="301"/>
      <c r="C431" s="302"/>
      <c r="D431" s="130" t="s">
        <v>245</v>
      </c>
      <c r="E431" s="130"/>
      <c r="F431" s="130"/>
      <c r="G431" s="130"/>
      <c r="H431" s="109">
        <v>9</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1</v>
      </c>
      <c r="I432" s="117"/>
      <c r="J432" s="117"/>
      <c r="K432" s="117"/>
      <c r="L432" s="117"/>
      <c r="M432" s="117"/>
      <c r="N432" s="117"/>
      <c r="O432" s="117"/>
      <c r="P432" s="37" t="s">
        <v>479</v>
      </c>
    </row>
    <row r="433" spans="2:16" ht="20.100000000000001" customHeight="1">
      <c r="B433" s="186"/>
      <c r="C433" s="130"/>
      <c r="D433" s="130" t="s">
        <v>247</v>
      </c>
      <c r="E433" s="130"/>
      <c r="F433" s="130"/>
      <c r="G433" s="130"/>
      <c r="H433" s="109">
        <v>14</v>
      </c>
      <c r="I433" s="117"/>
      <c r="J433" s="117"/>
      <c r="K433" s="117"/>
      <c r="L433" s="117"/>
      <c r="M433" s="117"/>
      <c r="N433" s="117"/>
      <c r="O433" s="117"/>
      <c r="P433" s="37" t="s">
        <v>479</v>
      </c>
    </row>
    <row r="434" spans="2:16" ht="20.100000000000001" customHeight="1">
      <c r="B434" s="186"/>
      <c r="C434" s="130"/>
      <c r="D434" s="130" t="s">
        <v>248</v>
      </c>
      <c r="E434" s="130"/>
      <c r="F434" s="130"/>
      <c r="G434" s="130"/>
      <c r="H434" s="109">
        <v>10</v>
      </c>
      <c r="I434" s="117"/>
      <c r="J434" s="117"/>
      <c r="K434" s="117"/>
      <c r="L434" s="117"/>
      <c r="M434" s="117"/>
      <c r="N434" s="117"/>
      <c r="O434" s="117"/>
      <c r="P434" s="37" t="s">
        <v>479</v>
      </c>
    </row>
    <row r="435" spans="2:16" ht="20.100000000000001" customHeight="1">
      <c r="B435" s="186"/>
      <c r="C435" s="130"/>
      <c r="D435" s="130" t="s">
        <v>249</v>
      </c>
      <c r="E435" s="130"/>
      <c r="F435" s="130"/>
      <c r="G435" s="130"/>
      <c r="H435" s="109">
        <v>5</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2</v>
      </c>
      <c r="I437" s="117"/>
      <c r="J437" s="117"/>
      <c r="K437" s="117"/>
      <c r="L437" s="117"/>
      <c r="M437" s="117"/>
      <c r="N437" s="117"/>
      <c r="O437" s="117"/>
      <c r="P437" s="37" t="s">
        <v>479</v>
      </c>
    </row>
    <row r="438" spans="2:16" ht="20.100000000000001" customHeight="1">
      <c r="B438" s="287"/>
      <c r="C438" s="288"/>
      <c r="D438" s="130" t="s">
        <v>252</v>
      </c>
      <c r="E438" s="130"/>
      <c r="F438" s="130"/>
      <c r="G438" s="130"/>
      <c r="H438" s="109">
        <v>1</v>
      </c>
      <c r="I438" s="117"/>
      <c r="J438" s="117"/>
      <c r="K438" s="117"/>
      <c r="L438" s="117"/>
      <c r="M438" s="117"/>
      <c r="N438" s="117"/>
      <c r="O438" s="117"/>
      <c r="P438" s="37" t="s">
        <v>479</v>
      </c>
    </row>
    <row r="439" spans="2:16" ht="20.100000000000001" customHeight="1">
      <c r="B439" s="287"/>
      <c r="C439" s="288"/>
      <c r="D439" s="130" t="s">
        <v>253</v>
      </c>
      <c r="E439" s="130"/>
      <c r="F439" s="130"/>
      <c r="G439" s="130"/>
      <c r="H439" s="109">
        <v>14</v>
      </c>
      <c r="I439" s="117"/>
      <c r="J439" s="117"/>
      <c r="K439" s="117"/>
      <c r="L439" s="117"/>
      <c r="M439" s="117"/>
      <c r="N439" s="117"/>
      <c r="O439" s="117"/>
      <c r="P439" s="37" t="s">
        <v>479</v>
      </c>
    </row>
    <row r="440" spans="2:16" ht="20.100000000000001" customHeight="1">
      <c r="B440" s="287"/>
      <c r="C440" s="288"/>
      <c r="D440" s="130" t="s">
        <v>254</v>
      </c>
      <c r="E440" s="130"/>
      <c r="F440" s="130"/>
      <c r="G440" s="130"/>
      <c r="H440" s="109">
        <v>9</v>
      </c>
      <c r="I440" s="117"/>
      <c r="J440" s="117"/>
      <c r="K440" s="117"/>
      <c r="L440" s="117"/>
      <c r="M440" s="117"/>
      <c r="N440" s="117"/>
      <c r="O440" s="117"/>
      <c r="P440" s="37" t="s">
        <v>479</v>
      </c>
    </row>
    <row r="441" spans="2:16" ht="20.100000000000001" customHeight="1">
      <c r="B441" s="287"/>
      <c r="C441" s="288"/>
      <c r="D441" s="130" t="s">
        <v>255</v>
      </c>
      <c r="E441" s="130"/>
      <c r="F441" s="130"/>
      <c r="G441" s="130"/>
      <c r="H441" s="109">
        <v>2</v>
      </c>
      <c r="I441" s="117"/>
      <c r="J441" s="117"/>
      <c r="K441" s="117"/>
      <c r="L441" s="117"/>
      <c r="M441" s="117"/>
      <c r="N441" s="117"/>
      <c r="O441" s="117"/>
      <c r="P441" s="37" t="s">
        <v>479</v>
      </c>
    </row>
    <row r="442" spans="2:16" ht="20.100000000000001" customHeight="1">
      <c r="B442" s="287"/>
      <c r="C442" s="288"/>
      <c r="D442" s="130" t="s">
        <v>256</v>
      </c>
      <c r="E442" s="130"/>
      <c r="F442" s="130"/>
      <c r="G442" s="130"/>
      <c r="H442" s="109">
        <v>2</v>
      </c>
      <c r="I442" s="117"/>
      <c r="J442" s="117"/>
      <c r="K442" s="117"/>
      <c r="L442" s="117"/>
      <c r="M442" s="117"/>
      <c r="N442" s="117"/>
      <c r="O442" s="117"/>
      <c r="P442" s="37" t="s">
        <v>479</v>
      </c>
    </row>
    <row r="443" spans="2:16" ht="20.100000000000001" customHeight="1">
      <c r="B443" s="289"/>
      <c r="C443" s="290"/>
      <c r="D443" s="130" t="s">
        <v>257</v>
      </c>
      <c r="E443" s="130"/>
      <c r="F443" s="130"/>
      <c r="G443" s="130"/>
      <c r="H443" s="109">
        <v>0</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2</v>
      </c>
      <c r="I444" s="117"/>
      <c r="J444" s="117"/>
      <c r="K444" s="117"/>
      <c r="L444" s="117"/>
      <c r="M444" s="117"/>
      <c r="N444" s="117"/>
      <c r="O444" s="117"/>
      <c r="P444" s="37" t="s">
        <v>479</v>
      </c>
    </row>
    <row r="445" spans="2:16" ht="20.100000000000001" customHeight="1">
      <c r="B445" s="186"/>
      <c r="C445" s="130"/>
      <c r="D445" s="130" t="s">
        <v>259</v>
      </c>
      <c r="E445" s="130"/>
      <c r="F445" s="130"/>
      <c r="G445" s="130"/>
      <c r="H445" s="109">
        <v>2</v>
      </c>
      <c r="I445" s="117"/>
      <c r="J445" s="117"/>
      <c r="K445" s="117"/>
      <c r="L445" s="117"/>
      <c r="M445" s="117"/>
      <c r="N445" s="117"/>
      <c r="O445" s="117"/>
      <c r="P445" s="37" t="s">
        <v>479</v>
      </c>
    </row>
    <row r="446" spans="2:16" ht="20.100000000000001" customHeight="1">
      <c r="B446" s="186"/>
      <c r="C446" s="130"/>
      <c r="D446" s="130" t="s">
        <v>260</v>
      </c>
      <c r="E446" s="130"/>
      <c r="F446" s="130"/>
      <c r="G446" s="130"/>
      <c r="H446" s="109">
        <v>18</v>
      </c>
      <c r="I446" s="117"/>
      <c r="J446" s="117"/>
      <c r="K446" s="117"/>
      <c r="L446" s="117"/>
      <c r="M446" s="117"/>
      <c r="N446" s="117"/>
      <c r="O446" s="117"/>
      <c r="P446" s="37" t="s">
        <v>479</v>
      </c>
    </row>
    <row r="447" spans="2:16" ht="20.100000000000001" customHeight="1">
      <c r="B447" s="186"/>
      <c r="C447" s="130"/>
      <c r="D447" s="130" t="s">
        <v>261</v>
      </c>
      <c r="E447" s="130"/>
      <c r="F447" s="130"/>
      <c r="G447" s="130"/>
      <c r="H447" s="109">
        <v>7</v>
      </c>
      <c r="I447" s="117"/>
      <c r="J447" s="117"/>
      <c r="K447" s="117"/>
      <c r="L447" s="117"/>
      <c r="M447" s="117"/>
      <c r="N447" s="117"/>
      <c r="O447" s="117"/>
      <c r="P447" s="37" t="s">
        <v>479</v>
      </c>
    </row>
    <row r="448" spans="2:16" ht="20.100000000000001" customHeight="1">
      <c r="B448" s="186"/>
      <c r="C448" s="130"/>
      <c r="D448" s="130" t="s">
        <v>262</v>
      </c>
      <c r="E448" s="130"/>
      <c r="F448" s="130"/>
      <c r="G448" s="130"/>
      <c r="H448" s="109">
        <v>1</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77</v>
      </c>
      <c r="I452" s="94"/>
      <c r="J452" s="94"/>
      <c r="K452" s="94"/>
      <c r="L452" s="94"/>
      <c r="M452" s="94"/>
      <c r="N452" s="94"/>
      <c r="O452" s="94"/>
      <c r="P452" s="49" t="s">
        <v>485</v>
      </c>
    </row>
    <row r="453" spans="2:20" ht="20.100000000000001" customHeight="1">
      <c r="B453" s="186" t="s">
        <v>266</v>
      </c>
      <c r="C453" s="130"/>
      <c r="D453" s="130"/>
      <c r="E453" s="130"/>
      <c r="F453" s="130"/>
      <c r="G453" s="130"/>
      <c r="H453" s="109">
        <v>30</v>
      </c>
      <c r="I453" s="117"/>
      <c r="J453" s="117"/>
      <c r="K453" s="117"/>
      <c r="L453" s="117"/>
      <c r="M453" s="117"/>
      <c r="N453" s="117"/>
      <c r="O453" s="117"/>
      <c r="P453" s="37" t="s">
        <v>477</v>
      </c>
    </row>
    <row r="454" spans="2:20" ht="20.100000000000001" customHeight="1">
      <c r="B454" s="186" t="s">
        <v>267</v>
      </c>
      <c r="C454" s="130"/>
      <c r="D454" s="130"/>
      <c r="E454" s="130"/>
      <c r="F454" s="130"/>
      <c r="G454" s="130"/>
      <c r="H454" s="109">
        <v>90.9</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0</v>
      </c>
      <c r="I460" s="117"/>
      <c r="J460" s="117"/>
      <c r="K460" s="117"/>
      <c r="L460" s="117"/>
      <c r="M460" s="117"/>
      <c r="N460" s="117"/>
      <c r="O460" s="117"/>
      <c r="P460" s="37" t="s">
        <v>479</v>
      </c>
    </row>
    <row r="461" spans="2:20" ht="20.100000000000001" customHeight="1">
      <c r="B461" s="283"/>
      <c r="C461" s="284"/>
      <c r="D461" s="284"/>
      <c r="E461" s="130" t="s">
        <v>277</v>
      </c>
      <c r="F461" s="130"/>
      <c r="G461" s="130"/>
      <c r="H461" s="109">
        <v>5</v>
      </c>
      <c r="I461" s="117"/>
      <c r="J461" s="117"/>
      <c r="K461" s="117"/>
      <c r="L461" s="117"/>
      <c r="M461" s="117"/>
      <c r="N461" s="117"/>
      <c r="O461" s="117"/>
      <c r="P461" s="37" t="s">
        <v>479</v>
      </c>
    </row>
    <row r="462" spans="2:20" ht="20.100000000000001" customHeight="1">
      <c r="B462" s="283"/>
      <c r="C462" s="284"/>
      <c r="D462" s="284"/>
      <c r="E462" s="130" t="s">
        <v>415</v>
      </c>
      <c r="F462" s="130"/>
      <c r="G462" s="130"/>
      <c r="H462" s="109">
        <v>0</v>
      </c>
      <c r="I462" s="117"/>
      <c r="J462" s="117"/>
      <c r="K462" s="117"/>
      <c r="L462" s="117"/>
      <c r="M462" s="117"/>
      <c r="N462" s="117"/>
      <c r="O462" s="117"/>
      <c r="P462" s="37" t="s">
        <v>479</v>
      </c>
    </row>
    <row r="463" spans="2:20" ht="20.100000000000001" customHeight="1">
      <c r="B463" s="283"/>
      <c r="C463" s="284"/>
      <c r="D463" s="284"/>
      <c r="E463" s="130" t="s">
        <v>71</v>
      </c>
      <c r="F463" s="130"/>
      <c r="G463" s="130"/>
      <c r="H463" s="109">
        <v>3</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5</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t="s">
        <v>2584</v>
      </c>
      <c r="I466" s="149"/>
      <c r="J466" s="149"/>
      <c r="K466" s="149"/>
      <c r="L466" s="149"/>
      <c r="M466" s="149"/>
      <c r="N466" s="149"/>
      <c r="O466" s="149"/>
      <c r="P466" s="150"/>
    </row>
    <row r="467" spans="1:20" ht="20.100000000000001" customHeight="1">
      <c r="B467" s="186"/>
      <c r="C467" s="130"/>
      <c r="D467" s="130"/>
      <c r="E467" s="130" t="s">
        <v>274</v>
      </c>
      <c r="F467" s="130"/>
      <c r="G467" s="130"/>
      <c r="H467" s="109">
        <v>3</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2585</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2587</v>
      </c>
      <c r="I474" s="268"/>
      <c r="J474" s="268"/>
      <c r="K474" s="268"/>
      <c r="L474" s="268"/>
      <c r="M474" s="268"/>
      <c r="N474" s="268"/>
      <c r="O474" s="268"/>
      <c r="P474" s="269"/>
    </row>
    <row r="475" spans="1:20" ht="20.100000000000001" customHeight="1">
      <c r="B475" s="280"/>
      <c r="C475" s="101" t="s">
        <v>14</v>
      </c>
      <c r="D475" s="102"/>
      <c r="E475" s="102"/>
      <c r="F475" s="102"/>
      <c r="G475" s="103"/>
      <c r="H475" s="217" t="s">
        <v>2588</v>
      </c>
      <c r="I475" s="132"/>
      <c r="J475" s="35" t="s">
        <v>469</v>
      </c>
      <c r="K475" s="132" t="s">
        <v>2589</v>
      </c>
      <c r="L475" s="132"/>
      <c r="M475" s="35" t="s">
        <v>469</v>
      </c>
      <c r="N475" s="132" t="s">
        <v>2590</v>
      </c>
      <c r="O475" s="132"/>
      <c r="P475" s="133"/>
    </row>
    <row r="476" spans="1:20" ht="20.100000000000001" customHeight="1">
      <c r="B476" s="280"/>
      <c r="C476" s="153" t="s">
        <v>280</v>
      </c>
      <c r="D476" s="143"/>
      <c r="E476" s="144"/>
      <c r="F476" s="137" t="s">
        <v>281</v>
      </c>
      <c r="G476" s="138"/>
      <c r="H476" s="23">
        <v>8</v>
      </c>
      <c r="I476" s="35" t="s">
        <v>486</v>
      </c>
      <c r="J476" s="24">
        <v>45</v>
      </c>
      <c r="K476" s="35" t="s">
        <v>487</v>
      </c>
      <c r="L476" s="56" t="s">
        <v>435</v>
      </c>
      <c r="M476" s="24">
        <v>17</v>
      </c>
      <c r="N476" s="35" t="s">
        <v>486</v>
      </c>
      <c r="O476" s="24">
        <v>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t="s">
        <v>2586</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2591</v>
      </c>
      <c r="M512" s="105"/>
      <c r="N512" s="105"/>
      <c r="O512" s="106"/>
      <c r="P512" s="107"/>
    </row>
    <row r="513" spans="2:20" ht="20.100000000000001" customHeight="1">
      <c r="B513" s="111" t="s">
        <v>287</v>
      </c>
      <c r="C513" s="112"/>
      <c r="D513" s="112"/>
      <c r="E513" s="112"/>
      <c r="F513" s="112"/>
      <c r="G513" s="113"/>
      <c r="H513" s="109"/>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2592</v>
      </c>
      <c r="M515" s="105"/>
      <c r="N515" s="105"/>
      <c r="O515" s="106"/>
      <c r="P515" s="107"/>
    </row>
    <row r="516" spans="2:20" ht="20.100000000000001" customHeight="1" thickBot="1">
      <c r="B516" s="238" t="s">
        <v>288</v>
      </c>
      <c r="C516" s="239"/>
      <c r="D516" s="239"/>
      <c r="E516" s="239"/>
      <c r="F516" s="239"/>
      <c r="G516" s="239"/>
      <c r="H516" s="128"/>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2553</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2553</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2593</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2593</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2594</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2594</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2594</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2554</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2554</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2554</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2554</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2554</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2554</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2554</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2554</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2553</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2554</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2554</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2554</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2554</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2554</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2554</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2553</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2554</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2553</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2553</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J8" sqref="J8:L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t="s">
        <v>2595</v>
      </c>
      <c r="K4" s="497"/>
      <c r="L4" s="497"/>
      <c r="M4" s="496" t="s">
        <v>2545</v>
      </c>
      <c r="N4" s="497"/>
      <c r="O4" s="497"/>
      <c r="P4" s="497"/>
      <c r="Q4" s="497"/>
      <c r="R4" s="65" t="s">
        <v>2566</v>
      </c>
      <c r="S4" s="25"/>
      <c r="T4" s="12"/>
    </row>
    <row r="5" spans="1:23" ht="50.1" customHeight="1">
      <c r="B5" s="525"/>
      <c r="C5" s="504" t="s">
        <v>308</v>
      </c>
      <c r="D5" s="504"/>
      <c r="E5" s="504"/>
      <c r="F5" s="504"/>
      <c r="G5" s="504"/>
      <c r="H5" s="494"/>
      <c r="I5" s="495"/>
      <c r="J5" s="496"/>
      <c r="K5" s="497"/>
      <c r="L5" s="497"/>
      <c r="M5" s="496"/>
      <c r="N5" s="497"/>
      <c r="O5" s="497"/>
      <c r="P5" s="497"/>
      <c r="Q5" s="497"/>
      <c r="R5" s="65" t="s">
        <v>2566</v>
      </c>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t="s">
        <v>2359</v>
      </c>
      <c r="I48" s="495"/>
      <c r="J48" s="496" t="s">
        <v>2595</v>
      </c>
      <c r="K48" s="497"/>
      <c r="L48" s="497"/>
      <c r="M48" s="496" t="s">
        <v>2545</v>
      </c>
      <c r="N48" s="497"/>
      <c r="O48" s="497"/>
      <c r="P48" s="497"/>
      <c r="Q48" s="497"/>
      <c r="R48" s="65" t="s">
        <v>2566</v>
      </c>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2553</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se_admin</cp:lastModifiedBy>
  <cp:lastPrinted>2021-03-04T10:23:32Z</cp:lastPrinted>
  <dcterms:created xsi:type="dcterms:W3CDTF">2020-12-23T05:28:24Z</dcterms:created>
  <dcterms:modified xsi:type="dcterms:W3CDTF">2025-10-17T05:26:14Z</dcterms:modified>
</cp:coreProperties>
</file>