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192.168.0.252\総務共有\1.古田ファイル\令和７年度有料老人ホーム現況報告書\"/>
    </mc:Choice>
  </mc:AlternateContent>
  <xr:revisionPtr revIDLastSave="0" documentId="13_ncr:1_{31925338-DB4E-455D-8B4F-A21DAC04378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<sst xmlns="http://schemas.openxmlformats.org/spreadsheetml/2006/main" count="3302" uniqueCount="2661">
  <si>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</si>
  <si>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</si>
  <si>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</si>
  <si>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</si>
  <si>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</si>
  <si>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</si>
  <si>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</si>
  <si>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</si>
  <si>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</si>
  <si>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</si>
  <si>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</si>
  <si>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</si>
  <si>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</si>
  <si>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</si>
  <si>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</si>
  <si>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</si>
  <si>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</si>
  <si>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</si>
  <si>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</si>
  <si>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</si>
  <si>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</si>
  <si>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</si>
  <si>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</si>
  <si>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</si>
  <si>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</si>
  <si>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</si>
  <si>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</si>
  <si>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</si>
  <si>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</si>
  <si>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</si>
  <si>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</si>
  <si>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</si>
  <si>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</si>
  <si>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</si>
  <si>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</si>
  <si>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</si>
  <si>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</si>
  <si>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</si>
  <si>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</si>
  <si>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</si>
  <si>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</si>
  <si>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</si>
  <si>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</si>
  <si>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</si>
  <si>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</si>
  <si>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</si>
  <si>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</si>
  <si>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</si>
  <si>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</si>
  <si>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</si>
  <si>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</si>
  <si>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</si>
  <si>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</si>
  <si>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</si>
  <si>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</si>
  <si>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</si>
  <si>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</si>
  <si>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</si>
  <si>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</si>
  <si>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</si>
  <si>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</si>
  <si>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</si>
  <si>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</si>
  <si>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</si>
  <si>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</si>
  <si>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</si>
  <si>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</si>
  <si>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</si>
  <si>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</si>
  <si>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</si>
  <si>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</si>
  <si>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</si>
  <si>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</si>
  <si>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</si>
  <si>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</si>
  <si>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</si>
  <si>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</si>
  <si>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</si>
  <si>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</si>
  <si>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</si>
  <si>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</si>
  <si>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</si>
  <si>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</si>
  <si>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</si>
  <si>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</si>
  <si>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</si>
  <si>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</si>
  <si>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</si>
  <si>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</si>
  <si>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</si>
  <si>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</si>
  <si>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</si>
  <si>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</si>
  <si>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</si>
  <si>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</si>
  <si>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</si>
  <si>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</si>
  <si>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</si>
  <si>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</si>
  <si>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</si>
  <si>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</si>
  <si>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</si>
  <si>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</si>
  <si>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</si>
  <si>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</si>
  <si>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</si>
  <si>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</si>
  <si>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</si>
  <si>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</si>
  <si>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</si>
  <si>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</si>
  <si>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</si>
  <si>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</si>
  <si>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</si>
  <si>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</si>
  <si>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</si>
  <si>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</si>
  <si>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</si>
  <si>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</si>
  <si>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</si>
  <si>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</si>
  <si>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</si>
  <si>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</si>
  <si>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</si>
  <si>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</si>
  <si>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</si>
  <si>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</si>
  <si>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</si>
  <si>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</si>
  <si>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</si>
  <si>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</si>
  <si>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</si>
  <si>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</si>
  <si>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</si>
  <si>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</si>
  <si>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</si>
  <si>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</si>
  <si>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</si>
  <si>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</si>
  <si>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</si>
  <si>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</si>
  <si>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</si>
  <si>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</si>
  <si>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</si>
  <si>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</si>
  <si>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</si>
  <si>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</si>
  <si>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</si>
  <si>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</si>
  <si>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</si>
  <si>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</si>
  <si>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</si>
  <si>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</si>
  <si>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</si>
  <si>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</si>
  <si>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</si>
  <si>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</si>
  <si>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</si>
  <si>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</si>
  <si>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</si>
  <si>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</si>
  <si>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</si>
  <si>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</si>
  <si>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</si>
  <si>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</si>
  <si>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</si>
  <si>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</si>
  <si>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</si>
  <si>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</si>
  <si>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</si>
  <si>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</si>
  <si>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</si>
  <si>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</si>
  <si>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</si>
  <si>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</si>
  <si>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</si>
  <si>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</si>
  <si>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</si>
  <si>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</si>
  <si>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</si>
  <si>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</si>
  <si>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</si>
  <si>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</si>
  <si>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</si>
  <si>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</si>
  <si>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</si>
  <si>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</si>
  <si>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</si>
  <si>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</si>
  <si>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</si>
  <si>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</si>
  <si>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</si>
  <si>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</si>
  <si>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</si>
  <si>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</si>
  <si>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</si>
  <si>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</si>
  <si>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</si>
  <si>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</si>
  <si>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</si>
  <si>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</si>
  <si>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</si>
  <si>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</si>
  <si>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</si>
  <si>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</si>
  <si>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</si>
  <si>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</si>
  <si>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</si>
  <si>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</si>
  <si>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</si>
  <si>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</si>
  <si>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</si>
  <si>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</si>
  <si>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</si>
  <si>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</si>
  <si>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</si>
  <si>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</si>
  <si>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</si>
  <si>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</si>
  <si>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</si>
  <si>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</si>
  <si>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</si>
  <si>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</si>
  <si>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</si>
  <si>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</si>
  <si>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</si>
  <si>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</si>
  <si>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</si>
  <si>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</si>
  <si>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</si>
  <si>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</si>
  <si>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</si>
  <si>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</si>
  <si>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</si>
  <si>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</si>
  <si>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</si>
  <si>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</si>
  <si>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</si>
  <si>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</si>
  <si>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</si>
  <si>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</si>
  <si>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</si>
  <si>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</si>
  <si>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</si>
  <si>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</si>
  <si>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</si>
  <si>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</si>
  <si>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</si>
  <si>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</si>
  <si>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</si>
  <si>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</si>
  <si>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</si>
  <si>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</si>
  <si>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</si>
  <si>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</si>
  <si>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</si>
  <si>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</si>
  <si>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</si>
  <si>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</si>
  <si>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</si>
  <si>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</si>
  <si>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</si>
  <si>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</si>
  <si>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</si>
  <si>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</si>
  <si>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</si>
  <si>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</si>
  <si>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</si>
  <si>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</si>
  <si>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</si>
  <si>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</si>
  <si>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</si>
  <si>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</si>
  <si>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</si>
  <si>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</si>
  <si>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</si>
  <si>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</si>
  <si>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</si>
  <si>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</si>
  <si>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</si>
  <si>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</si>
  <si>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</si>
  <si>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</si>
  <si>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</si>
  <si>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</si>
  <si>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</si>
  <si>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</si>
  <si>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</si>
  <si>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</si>
  <si>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</si>
  <si>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</si>
  <si>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</si>
  <si>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</si>
  <si>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</si>
  <si>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</si>
  <si>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</si>
  <si>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</si>
  <si>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</si>
  <si>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</si>
  <si>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</si>
  <si>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</si>
  <si>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</si>
  <si>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</si>
  <si>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</si>
  <si>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</si>
  <si>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</si>
  <si>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</si>
  <si>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</si>
  <si>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</si>
  <si>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</si>
  <si>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</si>
  <si>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</si>
  <si>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</si>
  <si>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</si>
  <si>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</si>
  <si>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</si>
  <si>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</si>
  <si>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</si>
  <si>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</si>
  <si>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</si>
  <si>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</si>
  <si>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</si>
  <si>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</si>
  <si>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</si>
  <si>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</si>
  <si>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</si>
  <si>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</si>
  <si>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</si>
  <si>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</si>
  <si>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</si>
  <si>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</si>
  <si>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</si>
  <si>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</si>
  <si>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</si>
  <si>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</si>
  <si>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</si>
  <si>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</si>
  <si>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</si>
  <si>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</si>
  <si>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</si>
  <si>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</si>
  <si>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</si>
  <si>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</si>
  <si>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</si>
  <si>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</si>
  <si>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</si>
  <si>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</si>
  <si>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</si>
  <si>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</si>
  <si>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</si>
  <si>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</si>
  <si>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</si>
  <si>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</si>
  <si>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</si>
  <si>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</si>
  <si>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</si>
  <si>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</si>
  <si>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</si>
  <si>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</si>
  <si>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</si>
  <si>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</si>
  <si>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</si>
  <si>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</si>
  <si>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</si>
  <si>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</si>
  <si>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</si>
  <si>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</si>
  <si>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</si>
  <si>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</si>
  <si>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</si>
  <si>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</si>
  <si>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</si>
  <si>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</si>
  <si>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</si>
  <si>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</si>
  <si>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</si>
  <si>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</si>
  <si>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</si>
  <si>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</si>
  <si>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</si>
  <si>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</si>
  <si>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</si>
  <si>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</si>
  <si>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</si>
  <si>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</si>
  <si>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</si>
  <si>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</si>
  <si>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</si>
  <si>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</si>
  <si>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</si>
  <si>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</si>
  <si>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</si>
  <si>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</si>
  <si>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</si>
  <si>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</si>
  <si>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</si>
  <si>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</si>
  <si>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</si>
  <si>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</si>
  <si>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</si>
  <si>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</si>
  <si>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</si>
  <si>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</si>
  <si>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</si>
  <si>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</si>
  <si>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</si>
  <si>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</si>
  <si>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</si>
  <si>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</si>
  <si>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</si>
  <si>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</si>
  <si>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</si>
  <si>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</si>
  <si>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</si>
  <si>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</si>
  <si>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</si>
  <si>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</si>
  <si>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</si>
  <si>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</si>
  <si>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</si>
  <si>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</si>
  <si>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</si>
  <si>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</si>
  <si>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</si>
  <si>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</si>
  <si>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</si>
  <si>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</si>
  <si>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</si>
  <si>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</si>
  <si>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</si>
  <si>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</si>
  <si>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</si>
  <si>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</si>
  <si>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</si>
  <si>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</si>
  <si>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</si>
  <si>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</si>
  <si>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</si>
  <si>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</si>
  <si>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</si>
  <si>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</si>
  <si>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</si>
  <si>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</si>
  <si>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</si>
  <si>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</si>
  <si>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</si>
  <si>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</si>
  <si>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</si>
  <si>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</si>
  <si>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</si>
  <si>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</si>
  <si>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</si>
  <si>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</si>
  <si>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</si>
  <si>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</si>
  <si>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</si>
  <si>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</si>
  <si>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</si>
  <si>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</si>
  <si>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</si>
  <si>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</si>
  <si>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</si>
  <si>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</si>
  <si>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</si>
  <si>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</si>
  <si>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</si>
  <si>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</si>
  <si>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</si>
  <si>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</si>
  <si>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</si>
  <si>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</si>
  <si>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</si>
  <si>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</si>
  <si>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</si>
  <si>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</si>
  <si>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</si>
  <si>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</si>
  <si>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</si>
  <si>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</si>
  <si>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</si>
  <si>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</si>
  <si>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</si>
  <si>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</si>
  <si>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</si>
  <si>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</si>
  <si>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</si>
  <si>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</si>
  <si>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</si>
  <si>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</si>
  <si>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</si>
  <si>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</si>
  <si>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</si>
  <si>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</si>
  <si>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</si>
  <si>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</si>
  <si>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</si>
  <si>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</si>
  <si>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</si>
  <si>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</si>
  <si>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</si>
  <si>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</si>
  <si>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</si>
  <si>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</si>
  <si>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</si>
  <si>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</si>
  <si>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</si>
  <si>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</si>
  <si>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</si>
  <si>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</si>
  <si>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</si>
  <si>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</si>
  <si>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</si>
  <si>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</si>
  <si>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</si>
  <si>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</si>
  <si>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</si>
  <si>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</si>
  <si>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</si>
  <si>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</si>
  <si>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</si>
  <si>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</si>
  <si>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</si>
  <si>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</si>
  <si>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</si>
  <si>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</si>
  <si>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</si>
  <si>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</si>
  <si>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</si>
  <si>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</si>
  <si>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</si>
  <si>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</si>
  <si>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</si>
  <si>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</si>
  <si>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</si>
  <si>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</si>
  <si>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</si>
  <si>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</si>
  <si>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</si>
  <si>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</si>
  <si>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</si>
  <si>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</si>
  <si>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</si>
  <si>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</si>
  <si>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</si>
  <si>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</si>
  <si>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</si>
  <si>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</si>
  <si>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</si>
  <si>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</si>
  <si>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</si>
  <si>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</si>
  <si>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</si>
  <si>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</si>
  <si>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</si>
  <si>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</si>
  <si>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</si>
  <si>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</si>
  <si>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</si>
  <si>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</si>
  <si>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</si>
  <si>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</si>
  <si>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</si>
  <si>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</si>
  <si>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</si>
  <si>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</si>
  <si>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</si>
  <si>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</si>
  <si>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</si>
  <si>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</si>
  <si>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</si>
  <si>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</si>
  <si>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</si>
  <si>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</si>
  <si>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</si>
  <si>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</si>
  <si>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</si>
  <si>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</si>
  <si>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</si>
  <si>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</si>
  <si>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</si>
  <si>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</si>
  <si>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</si>
  <si>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</si>
  <si>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</si>
  <si>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</si>
  <si>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</si>
  <si>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</si>
  <si>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</si>
  <si>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</si>
  <si>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</si>
  <si>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</si>
  <si>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</si>
  <si>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</si>
  <si>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</si>
  <si>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</si>
  <si>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</si>
  <si>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</si>
  <si>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</si>
  <si>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</si>
  <si>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</si>
  <si>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</si>
  <si>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</si>
  <si>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</si>
  <si>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</si>
  <si>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</si>
  <si>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</si>
  <si>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</si>
  <si>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</si>
  <si>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</si>
  <si>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</si>
  <si>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</si>
  <si>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</si>
  <si>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</si>
  <si>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</si>
  <si>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</si>
  <si>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</si>
  <si>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</si>
  <si>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</si>
  <si>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</si>
  <si>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</si>
  <si>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</si>
  <si>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</si>
  <si>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</si>
  <si>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</si>
  <si>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</si>
  <si>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</si>
  <si>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</si>
  <si>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</si>
  <si>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</si>
  <si>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</si>
  <si>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</si>
  <si>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</si>
  <si>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</si>
  <si>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</si>
  <si>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</si>
  <si>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</si>
  <si>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</si>
  <si>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</si>
  <si>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</si>
  <si>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</si>
  <si>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</si>
  <si>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</si>
  <si>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</si>
  <si>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</si>
  <si>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</si>
  <si>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</si>
  <si>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</si>
  <si>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</si>
  <si>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</si>
  <si>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</si>
  <si>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</si>
  <si>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</si>
  <si>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</si>
  <si>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</si>
  <si>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</si>
  <si>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</si>
  <si>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</si>
  <si>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</si>
  <si>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</si>
  <si>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</si>
  <si>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</si>
  <si>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</si>
  <si>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</si>
  <si>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</si>
  <si>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</si>
  <si>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</si>
  <si>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</si>
  <si>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</si>
  <si>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</si>
  <si>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</si>
  <si>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</si>
  <si>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</si>
  <si>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</si>
  <si>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</si>
  <si>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</si>
  <si>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</si>
  <si>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</si>
  <si>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</si>
  <si>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</si>
  <si>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</si>
  <si>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</si>
  <si>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</si>
  <si>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</si>
  <si>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</si>
  <si>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</si>
  <si>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</si>
  <si>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</si>
  <si>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</si>
  <si>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</si>
  <si>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</si>
  <si>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</si>
  <si>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</si>
  <si>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</si>
  <si>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</si>
  <si>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</si>
  <si>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</si>
  <si>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</si>
  <si>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</si>
  <si>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</si>
  <si>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</si>
  <si>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</si>
  <si>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</si>
  <si>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</si>
  <si>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</si>
  <si>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</si>
  <si>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</si>
  <si>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</si>
  <si>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</si>
  <si>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</si>
  <si>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</si>
  <si>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</si>
  <si>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</si>
  <si>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</si>
  <si>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</si>
  <si>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</si>
  <si>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</si>
  <si>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</si>
  <si>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</si>
  <si>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</si>
  <si>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</si>
  <si>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</si>
  <si>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</si>
  <si>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</si>
  <si>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</si>
  <si>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</si>
  <si>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</si>
  <si>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</si>
  <si>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</si>
  <si>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</si>
  <si>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</si>
  <si>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</si>
  <si>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</si>
  <si>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</si>
  <si>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</si>
  <si>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</si>
  <si>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</si>
  <si>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</si>
  <si>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</si>
  <si>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</si>
  <si>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</si>
  <si>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</si>
  <si>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</si>
  <si>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</si>
  <si>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</si>
  <si>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</si>
  <si>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</si>
  <si>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</si>
  <si>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</si>
  <si>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</si>
  <si>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</si>
  <si>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</si>
  <si>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</si>
  <si>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</si>
  <si>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</si>
  <si>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</si>
  <si>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</si>
  <si>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</si>
  <si>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</si>
  <si>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</si>
  <si>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</si>
  <si>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</si>
  <si>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</si>
  <si>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</si>
  <si>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</si>
  <si>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</si>
  <si>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</si>
  <si>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</si>
  <si>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</si>
  <si>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</si>
  <si>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</si>
  <si>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</si>
  <si>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</si>
  <si>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</si>
  <si>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</si>
  <si>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</si>
  <si>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</si>
  <si>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</si>
  <si>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</si>
  <si>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</si>
  <si>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</si>
  <si>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</si>
  <si>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</si>
  <si>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</si>
  <si>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</si>
  <si>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</si>
  <si>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</si>
  <si>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</si>
  <si>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</si>
  <si>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</si>
  <si>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</si>
  <si>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</si>
  <si>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</si>
  <si>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</si>
  <si>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</si>
  <si>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</si>
  <si>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</si>
  <si>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</si>
  <si>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</si>
  <si>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</si>
  <si>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</si>
  <si>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</si>
  <si>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</si>
  <si>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</si>
  <si>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</si>
  <si>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</si>
  <si>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</si>
  <si>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</si>
  <si>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</si>
  <si>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</si>
  <si>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</si>
  <si>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</si>
  <si>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</si>
  <si>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</si>
  <si>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</si>
  <si>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</si>
  <si>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</si>
  <si>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</si>
  <si>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</si>
  <si>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</si>
  <si>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</si>
  <si>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</si>
  <si>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</si>
  <si>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</si>
  <si>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</si>
  <si>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</si>
  <si>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</si>
  <si>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</si>
  <si>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</si>
  <si>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</si>
  <si>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</si>
  <si>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</si>
  <si>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</si>
  <si>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</si>
  <si>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</si>
  <si>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</si>
  <si>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</si>
  <si>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</si>
  <si>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</si>
  <si>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</si>
  <si>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</si>
  <si>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</si>
  <si>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</si>
  <si>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</si>
  <si>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</si>
  <si>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</si>
  <si>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</si>
  <si>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</si>
  <si>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</si>
  <si>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</si>
  <si>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</si>
  <si>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</si>
  <si>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</si>
  <si>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</si>
  <si>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</si>
  <si>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</si>
  <si>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</si>
  <si>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</si>
  <si>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</si>
  <si>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</si>
  <si>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</si>
  <si>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</si>
  <si>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</si>
  <si>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</si>
  <si>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</si>
  <si>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</si>
  <si>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</si>
  <si>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</si>
  <si>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</si>
  <si>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</si>
  <si>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</si>
  <si>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</si>
  <si>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</si>
  <si>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</si>
  <si>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</si>
  <si>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</si>
  <si>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</si>
  <si>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</si>
  <si>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</si>
  <si>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</si>
  <si>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</si>
  <si>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</si>
  <si>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</si>
  <si>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</si>
  <si>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</si>
  <si>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</si>
  <si>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</si>
  <si>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</si>
  <si>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</si>
  <si>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</si>
  <si>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</si>
  <si>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</si>
  <si>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</si>
  <si>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</si>
  <si>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</si>
  <si>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</si>
  <si>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</si>
  <si>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</si>
  <si>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</si>
  <si>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</si>
  <si>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</si>
  <si>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</si>
  <si>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</si>
  <si>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</si>
  <si>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</si>
  <si>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</si>
  <si>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</si>
  <si>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</si>
  <si>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</si>
  <si>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</si>
  <si>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</si>
  <si>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</si>
  <si>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</si>
  <si>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</si>
  <si>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</si>
  <si>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</si>
  <si>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</si>
  <si>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</si>
  <si>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</si>
  <si>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</si>
  <si>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</si>
  <si>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</si>
  <si>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</si>
  <si>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</si>
  <si>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</si>
  <si>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</si>
  <si>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</si>
  <si>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</si>
  <si>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</si>
  <si>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</si>
  <si>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</si>
  <si>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</si>
  <si>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</si>
  <si>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</si>
  <si>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</si>
  <si>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</si>
  <si>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</si>
  <si>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</si>
  <si>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</si>
  <si>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</si>
  <si>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</si>
  <si>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</si>
  <si>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</si>
  <si>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</si>
  <si>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</si>
  <si>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</si>
  <si>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</si>
  <si>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</si>
  <si>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</si>
  <si>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</si>
  <si>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</si>
  <si>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</si>
  <si>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</si>
  <si>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</si>
  <si>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</si>
  <si>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</si>
  <si>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</si>
  <si>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</si>
  <si>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</si>
  <si>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</si>
  <si>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</si>
  <si>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</si>
  <si>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</si>
  <si>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</si>
  <si>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</si>
  <si>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</si>
  <si>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</si>
  <si>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</si>
  <si>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</si>
  <si>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</si>
  <si>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</si>
  <si>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</si>
  <si>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</si>
  <si>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</si>
  <si>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</si>
  <si>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</si>
  <si>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</si>
  <si>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</si>
  <si>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</si>
  <si>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</si>
  <si>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</si>
  <si>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</si>
  <si>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</si>
  <si>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</si>
  <si>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</si>
  <si>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</si>
  <si>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</si>
  <si>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</si>
  <si>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</si>
  <si>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</si>
  <si>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</si>
  <si>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</si>
  <si>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</si>
  <si>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</si>
  <si>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</si>
  <si>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</si>
  <si>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</si>
  <si>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</si>
  <si>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</si>
  <si>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</si>
  <si>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</si>
  <si>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</si>
  <si>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</si>
  <si>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</si>
  <si>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</si>
  <si>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</si>
  <si>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</si>
  <si>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</si>
  <si>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</si>
  <si>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</si>
  <si>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</si>
  <si>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</si>
  <si>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</si>
  <si>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</si>
  <si>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</si>
  <si>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</si>
  <si>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</si>
  <si>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</si>
  <si>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</si>
  <si>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</si>
  <si>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</si>
  <si>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</si>
  <si>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</si>
  <si>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</si>
  <si>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</si>
  <si>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</si>
  <si>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</si>
  <si>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</si>
  <si>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</si>
  <si>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</si>
  <si>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</si>
  <si>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</si>
  <si>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</si>
  <si>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</si>
  <si>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</si>
  <si>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</si>
  <si>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</si>
  <si>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</si>
  <si>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</si>
  <si>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</si>
  <si>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</si>
  <si>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</si>
  <si>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</si>
  <si>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</si>
  <si>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</si>
  <si>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</si>
  <si>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</si>
  <si>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</si>
  <si>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</si>
  <si>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</si>
  <si>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</si>
  <si>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</si>
  <si>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</si>
  <si>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</si>
  <si>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</si>
  <si>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</si>
  <si>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</si>
  <si>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</si>
  <si>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</si>
  <si>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</si>
  <si>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</si>
  <si>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</si>
  <si>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</si>
  <si>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</si>
  <si>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</si>
  <si>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</si>
  <si>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</si>
  <si>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</si>
  <si>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</si>
  <si>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</si>
  <si>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</si>
  <si>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</si>
  <si>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</si>
  <si>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</si>
  <si>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</si>
  <si>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</si>
  <si>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</si>
  <si>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</si>
  <si>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</si>
  <si>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</si>
  <si>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</si>
  <si>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</si>
  <si>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</si>
  <si>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</si>
  <si>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</si>
  <si>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</si>
  <si>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</si>
  <si>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</si>
  <si>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</si>
  <si>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</si>
  <si>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</si>
  <si>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</si>
  <si>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</si>
  <si>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</si>
  <si>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</si>
  <si>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</si>
  <si>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</si>
  <si>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</si>
  <si>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</si>
  <si>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</si>
  <si>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</si>
  <si>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</si>
  <si>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</si>
  <si>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</si>
  <si>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</si>
  <si>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</si>
  <si>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</si>
  <si>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</si>
  <si>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</si>
  <si>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</si>
  <si>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</si>
  <si>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</si>
  <si>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</si>
  <si>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</si>
  <si>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</si>
  <si>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</si>
  <si>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</si>
  <si>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</si>
  <si>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</si>
  <si>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</si>
  <si>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</si>
  <si>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</si>
  <si>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</si>
  <si>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</si>
  <si>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</si>
  <si>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</si>
  <si>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</si>
  <si>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</si>
  <si>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</si>
  <si>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</si>
  <si>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</si>
  <si>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</si>
  <si>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</si>
  <si>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</si>
  <si>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</si>
  <si>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</si>
  <si>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</si>
  <si>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</si>
  <si>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</si>
  <si>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</si>
  <si>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</si>
  <si>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</si>
  <si>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</si>
  <si>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</si>
  <si>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</si>
  <si>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</si>
  <si>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</si>
  <si>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</si>
  <si>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</si>
  <si>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</si>
  <si>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</si>
  <si>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</si>
  <si>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</si>
  <si>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</si>
  <si>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</si>
  <si>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</si>
  <si>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</si>
  <si>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</si>
  <si>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</si>
  <si>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</si>
  <si>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</si>
  <si>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</si>
  <si>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</si>
  <si>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</si>
  <si>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</si>
  <si>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</si>
  <si>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</si>
  <si>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</si>
  <si>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</si>
  <si>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</si>
  <si>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</si>
  <si>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</si>
  <si>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</si>
  <si>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</si>
  <si>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</si>
  <si>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</si>
  <si>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</si>
  <si>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</si>
  <si>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</si>
  <si>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</si>
  <si>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</si>
  <si>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</si>
  <si>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</si>
  <si>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</si>
  <si>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</si>
  <si>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</si>
  <si>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</si>
  <si>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</si>
  <si>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</si>
  <si>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</si>
  <si>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</si>
  <si>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</si>
  <si>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</si>
  <si>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</si>
  <si>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</si>
  <si>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</si>
  <si>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</si>
  <si>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</si>
  <si>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</si>
  <si>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</si>
  <si>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</si>
  <si>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</si>
  <si>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</si>
  <si>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</si>
  <si>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</si>
  <si>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</si>
  <si>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</si>
  <si>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</si>
  <si>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</si>
  <si>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</si>
  <si>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</si>
  <si>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</si>
  <si>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</si>
  <si>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</si>
  <si>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</si>
  <si>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</si>
  <si>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</si>
  <si>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</si>
  <si>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</si>
  <si>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</si>
  <si>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</si>
  <si>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</si>
  <si>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</si>
  <si>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</si>
  <si>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</si>
  <si>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</si>
  <si>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</si>
  <si>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</si>
  <si>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</si>
  <si>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</si>
  <si>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</si>
  <si>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</si>
  <si>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</si>
  <si>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</si>
  <si>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</si>
  <si>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</si>
  <si>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</si>
  <si>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</si>
  <si>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</si>
  <si>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</si>
  <si>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</si>
  <si>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</si>
  <si>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</si>
  <si>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</si>
  <si>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</si>
  <si>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</si>
  <si>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</si>
  <si>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</si>
  <si>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</si>
  <si>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</si>
  <si>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</si>
  <si>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</si>
  <si>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</si>
  <si>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</si>
  <si>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</si>
  <si>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</si>
  <si>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</si>
  <si>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</si>
  <si>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</si>
  <si>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</si>
  <si>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</si>
  <si>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</si>
  <si>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</si>
  <si>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</si>
  <si>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</si>
  <si>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</si>
  <si>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</si>
  <si>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</si>
  <si>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</si>
  <si>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</si>
  <si>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</si>
  <si>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</si>
  <si>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</si>
  <si>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</si>
  <si>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</si>
  <si>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</si>
  <si>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</si>
  <si>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</si>
  <si>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</si>
  <si>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</si>
  <si>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</si>
  <si>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</si>
  <si>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</si>
  <si>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</si>
  <si>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</si>
  <si>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</si>
  <si>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</si>
  <si>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</si>
  <si>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</si>
  <si>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</si>
  <si>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</si>
  <si>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</si>
  <si>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</si>
  <si>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</si>
  <si>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</si>
  <si>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</si>
  <si>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</si>
  <si>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</si>
  <si>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</si>
  <si>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</si>
  <si>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</si>
  <si>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</si>
  <si>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</si>
  <si>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</si>
  <si>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</si>
  <si>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</si>
  <si>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</si>
  <si>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</si>
  <si>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</si>
  <si>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</si>
  <si>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</si>
  <si>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</si>
  <si>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</si>
  <si>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</si>
  <si>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</si>
  <si>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</si>
  <si>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</si>
  <si>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</si>
  <si>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</si>
  <si>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</si>
  <si>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</si>
  <si>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</si>
  <si>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</si>
  <si>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</si>
  <si>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</si>
  <si>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</si>
  <si>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</si>
  <si>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</si>
  <si>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</si>
  <si>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</si>
  <si>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</si>
  <si>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</si>
  <si>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</si>
  <si>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</si>
  <si>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</si>
  <si>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</si>
  <si>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</si>
  <si>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</si>
  <si>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</si>
  <si>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</si>
  <si>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</si>
  <si>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</si>
  <si>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</si>
  <si>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</si>
  <si>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</si>
  <si>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</si>
  <si>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</si>
  <si>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</si>
  <si>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</si>
  <si>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</si>
  <si>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</si>
  <si>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</si>
  <si>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</si>
  <si>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</si>
  <si>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</si>
  <si>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</si>
  <si>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</si>
  <si>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</si>
  <si>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</si>
  <si>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</si>
  <si>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</si>
  <si>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</si>
  <si>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</si>
  <si>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</si>
  <si>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</si>
  <si>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</si>
  <si>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</si>
  <si>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</si>
  <si>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</si>
  <si>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</si>
  <si>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</si>
  <si>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</si>
  <si>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</si>
  <si>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</si>
  <si>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</si>
  <si>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</si>
  <si>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</si>
  <si>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</si>
  <si>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</si>
  <si>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</si>
  <si>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</si>
  <si>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</si>
  <si>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</si>
  <si>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</si>
  <si>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</si>
  <si>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</si>
  <si>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</si>
  <si>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</si>
  <si>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</si>
  <si>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</si>
  <si>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</si>
  <si>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</si>
  <si>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</si>
  <si>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</si>
  <si>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</si>
  <si>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</si>
  <si>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</si>
  <si>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</si>
  <si>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</si>
  <si>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</si>
  <si>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</si>
  <si>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</si>
  <si>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</si>
  <si>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</si>
  <si>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</si>
  <si>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</si>
  <si>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</si>
  <si>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</si>
  <si>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</si>
  <si>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</si>
  <si>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</si>
  <si>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</si>
  <si>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</si>
  <si>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</si>
  <si>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</si>
  <si>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</si>
  <si>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</si>
  <si>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</si>
  <si>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</si>
  <si>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</si>
  <si>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</si>
  <si>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</si>
  <si>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</si>
  <si>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</si>
  <si>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</si>
  <si>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</si>
  <si>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</si>
  <si>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</si>
  <si>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</si>
  <si>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</si>
  <si>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</si>
  <si>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</si>
  <si>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</si>
  <si>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</si>
  <si>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</si>
  <si>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</si>
  <si>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</si>
  <si>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</si>
  <si>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</si>
  <si>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</si>
  <si>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</si>
  <si>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</si>
  <si>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</si>
  <si>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</si>
  <si>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</si>
  <si>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</si>
  <si>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</si>
  <si>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</si>
  <si>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</si>
  <si>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</si>
  <si>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</si>
  <si>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</si>
  <si>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</si>
  <si>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</si>
  <si>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</si>
  <si>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</si>
  <si>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</si>
  <si>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</si>
  <si>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</si>
  <si>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</si>
  <si>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</si>
  <si>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</si>
  <si>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</si>
  <si>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</si>
  <si>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</si>
  <si>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</si>
  <si>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</si>
  <si>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</si>
  <si>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</si>
  <si>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</si>
  <si>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</si>
  <si>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</si>
  <si>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</si>
  <si>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</si>
  <si>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</si>
  <si>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</si>
  <si>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</si>
  <si>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</si>
  <si>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</si>
  <si>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</si>
  <si>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</si>
  <si>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</si>
  <si>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</si>
  <si>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</si>
  <si>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</si>
  <si>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</si>
  <si>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</si>
  <si>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</si>
  <si>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</si>
  <si>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</si>
  <si>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</si>
  <si>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</si>
  <si>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</si>
  <si>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</si>
  <si>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</si>
  <si>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</si>
  <si>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</si>
  <si>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</si>
  <si>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</si>
  <si>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</si>
  <si>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</si>
  <si>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</si>
  <si>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</si>
  <si>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</si>
  <si>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</si>
  <si>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</si>
  <si>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</si>
  <si>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</si>
  <si>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</si>
  <si>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</si>
  <si>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</si>
  <si>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</si>
  <si>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</si>
  <si>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</si>
  <si>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</si>
  <si>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</si>
  <si>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</si>
  <si>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</si>
  <si>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</si>
  <si>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</si>
  <si>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</si>
  <si>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</si>
  <si>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</si>
  <si>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</si>
  <si>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</si>
  <si>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</si>
  <si>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</si>
  <si>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</si>
  <si>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</si>
  <si>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</si>
  <si>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</si>
  <si>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</si>
  <si>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</si>
  <si>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</si>
  <si>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</si>
  <si>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</si>
  <si>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</si>
  <si>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</si>
  <si>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</si>
  <si>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</si>
  <si>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</si>
  <si>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</si>
  <si>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</si>
  <si>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</si>
  <si>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</si>
  <si>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</si>
  <si>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</si>
  <si>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</si>
  <si>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</si>
  <si>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</si>
  <si>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</si>
  <si>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</si>
  <si>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</si>
  <si>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</si>
  <si>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</si>
  <si>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</si>
  <si>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</si>
  <si>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</si>
  <si>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</si>
  <si>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</si>
  <si>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</si>
  <si>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</si>
  <si>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</si>
  <si>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</si>
  <si>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</si>
  <si>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</si>
  <si>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</si>
  <si>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</si>
  <si>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</si>
  <si>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</si>
  <si>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</si>
  <si>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</si>
  <si>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</si>
  <si>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</si>
  <si>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</si>
  <si>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</si>
  <si>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</si>
  <si>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</si>
  <si>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</si>
  <si>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</si>
  <si>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</si>
  <si>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</si>
  <si>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</si>
  <si>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</si>
  <si>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</si>
  <si>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</si>
  <si>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</si>
  <si>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</si>
  <si>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</si>
  <si>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</si>
  <si>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</si>
  <si>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</si>
  <si>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</si>
  <si>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</si>
  <si>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</si>
  <si>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</si>
  <si>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</si>
  <si>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</si>
  <si>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</si>
  <si>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</si>
  <si>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</si>
  <si>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</si>
  <si>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</si>
  <si>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</si>
  <si>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</si>
  <si>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</si>
  <si>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</si>
  <si>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</si>
  <si>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</si>
  <si>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</si>
  <si>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</si>
  <si>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</si>
  <si>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</si>
  <si>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</si>
  <si>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</si>
  <si>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</si>
  <si>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</si>
  <si>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</si>
  <si>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</si>
  <si>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</si>
  <si>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</si>
  <si>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</si>
  <si>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</si>
  <si>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</si>
  <si>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</si>
  <si>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</si>
  <si>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</si>
  <si>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</si>
  <si>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</si>
  <si>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</si>
  <si>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</si>
  <si>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</si>
  <si>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</si>
  <si>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</si>
  <si>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</si>
  <si>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</si>
  <si>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</si>
  <si>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</si>
  <si>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</si>
  <si>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</si>
  <si>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</si>
  <si>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</si>
  <si>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</si>
  <si>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</si>
  <si>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</si>
  <si>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</si>
  <si>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</si>
  <si>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</si>
  <si>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</si>
  <si>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</si>
  <si>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</si>
  <si>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</si>
  <si>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</si>
  <si>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</si>
  <si>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</si>
  <si>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</si>
  <si>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</si>
  <si>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</si>
  <si>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</si>
  <si>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</si>
  <si>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</si>
  <si>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</si>
  <si>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</si>
  <si>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</si>
  <si>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</si>
  <si>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</si>
  <si>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</si>
  <si>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</si>
  <si>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</si>
  <si>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</si>
  <si>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</si>
  <si>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</si>
  <si>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</si>
  <si>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</si>
  <si>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</si>
  <si>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</si>
  <si>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</si>
  <si>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</si>
  <si>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</si>
  <si>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</si>
  <si>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</si>
  <si>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</si>
  <si>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</si>
  <si>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</si>
  <si>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</si>
  <si>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</si>
  <si>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</si>
  <si>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</si>
  <si>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</si>
  <si>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</si>
  <si>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</si>
  <si>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</si>
  <si>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</si>
  <si>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</si>
  <si>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</si>
  <si>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</si>
  <si>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</si>
  <si>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</si>
  <si>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</si>
  <si>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</si>
  <si>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</si>
  <si>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</si>
  <si>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</si>
  <si>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</si>
  <si>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</si>
  <si>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</si>
  <si>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</si>
  <si>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</si>
  <si>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</si>
  <si>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</si>
  <si>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</si>
  <si>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</si>
  <si>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</si>
  <si>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</si>
  <si>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</si>
  <si>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</si>
  <si>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</si>
  <si>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</si>
  <si>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</si>
  <si>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</si>
  <si>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</si>
  <si>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</si>
  <si>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</si>
  <si>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</si>
  <si>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</si>
  <si>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</si>
  <si>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</si>
  <si>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</si>
  <si>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</si>
  <si>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</si>
  <si>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</si>
  <si>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</si>
  <si>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</si>
  <si>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</si>
  <si>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</si>
  <si>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</si>
  <si>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</si>
  <si>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</si>
  <si>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</si>
  <si>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</si>
  <si>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</si>
  <si>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</si>
  <si>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</si>
  <si>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</si>
  <si>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</si>
  <si>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</si>
  <si>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</si>
  <si>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</si>
  <si>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</si>
  <si>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</si>
  <si>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</si>
  <si>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</si>
  <si>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</si>
  <si>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</si>
  <si>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</si>
  <si>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</si>
  <si>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</si>
  <si>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</si>
  <si>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</si>
  <si>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</si>
  <si>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</si>
  <si>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</si>
  <si>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</si>
  <si>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</si>
  <si>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</si>
  <si>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</si>
  <si>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</si>
  <si>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</si>
  <si>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</si>
  <si>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</si>
  <si>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</si>
  <si>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</si>
  <si>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</si>
  <si>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</si>
  <si>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</si>
  <si>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</si>
  <si>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</si>
  <si>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</si>
  <si>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</si>
  <si>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</si>
  <si>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</si>
  <si>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</si>
  <si>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</si>
  <si>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</si>
  <si>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</si>
  <si>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</si>
  <si>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</si>
  <si>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</si>
  <si>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</si>
  <si>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</si>
  <si>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</si>
  <si>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</si>
  <si>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</si>
  <si>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</si>
  <si>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</si>
  <si>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</si>
  <si>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</si>
  <si>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</si>
  <si>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</si>
  <si>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</si>
  <si>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</si>
  <si>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</si>
  <si>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</si>
  <si>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</si>
  <si>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</si>
  <si>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</si>
  <si>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</si>
  <si>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</si>
  <si>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</si>
  <si>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</si>
  <si>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</si>
  <si>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</si>
  <si>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</si>
  <si>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</si>
  <si>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</si>
  <si>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</si>
  <si>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</si>
  <si>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</si>
  <si>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</si>
  <si>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</si>
  <si>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</si>
  <si>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</si>
  <si>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</si>
  <si>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</si>
  <si>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</si>
  <si>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</si>
  <si>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</si>
  <si>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</si>
  <si>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</si>
  <si>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</si>
  <si>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</si>
  <si>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</si>
  <si>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</si>
  <si>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</si>
  <si>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</si>
  <si>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</si>
  <si>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</si>
  <si>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</si>
  <si>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</si>
  <si>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</si>
  <si>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</si>
  <si>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</si>
  <si>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</si>
  <si>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</si>
  <si>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</si>
  <si>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</si>
  <si>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</si>
  <si>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</si>
  <si>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</si>
  <si>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</si>
  <si>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</si>
  <si>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</si>
  <si>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</si>
  <si>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</si>
  <si>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</si>
  <si>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</si>
  <si>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</si>
  <si>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</si>
  <si>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</si>
  <si>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</si>
  <si>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</si>
  <si>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</si>
  <si>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</si>
  <si>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</si>
  <si>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</si>
  <si>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</si>
  <si>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</si>
  <si>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</si>
  <si>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</si>
  <si>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</si>
  <si>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</si>
  <si>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</si>
  <si>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</si>
  <si>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</si>
  <si>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</si>
  <si>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</si>
  <si>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</si>
  <si>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</si>
  <si>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</si>
  <si>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</si>
  <si>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</si>
  <si>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</si>
  <si>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</si>
  <si>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</si>
  <si>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</si>
  <si>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</si>
  <si>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</si>
  <si>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</si>
  <si>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</si>
  <si>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</si>
  <si>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</si>
  <si>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</si>
  <si>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</si>
  <si>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</si>
  <si>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</si>
  <si>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</si>
  <si>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</si>
  <si>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</si>
  <si>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</si>
  <si>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</si>
  <si>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</si>
  <si>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</si>
  <si>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</si>
  <si>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</si>
  <si>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</si>
  <si>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</si>
  <si>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</si>
  <si>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</si>
  <si>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</si>
  <si>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</si>
  <si>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</si>
  <si>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</si>
  <si>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</si>
  <si>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</si>
  <si>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</si>
  <si>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</si>
  <si>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</si>
  <si>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</si>
  <si>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</si>
  <si>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</si>
  <si>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</si>
  <si>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</si>
  <si>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</si>
  <si>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</si>
  <si>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</si>
  <si>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</si>
  <si>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</si>
  <si>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</si>
  <si>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</si>
  <si>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</si>
  <si>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</si>
  <si>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</si>
  <si>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</si>
  <si>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</si>
  <si>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</si>
  <si>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</si>
  <si>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</si>
  <si>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</si>
  <si>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</si>
  <si>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</si>
  <si>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</si>
  <si>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</si>
  <si>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</si>
  <si>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</si>
  <si>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</si>
  <si>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</si>
  <si>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</si>
  <si>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</si>
  <si>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</si>
  <si>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</si>
  <si>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</si>
  <si>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</si>
  <si>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</si>
  <si>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</si>
  <si>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</si>
  <si>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</si>
  <si>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</si>
  <si>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</si>
  <si>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</si>
  <si>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</si>
  <si>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</si>
  <si>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</si>
  <si>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</si>
  <si>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</si>
  <si>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</si>
  <si>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</si>
  <si>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</si>
  <si>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</si>
  <si>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</si>
  <si>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</si>
  <si>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</si>
  <si>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</si>
  <si>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</si>
  <si>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</si>
  <si>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</si>
  <si>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</si>
  <si>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</si>
  <si>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</si>
  <si>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</si>
  <si>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</si>
  <si>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</si>
  <si>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</si>
  <si>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</si>
  <si>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</si>
  <si>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</si>
  <si>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</si>
  <si>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</si>
  <si>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</si>
  <si>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</si>
  <si>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</si>
  <si>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</si>
  <si>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</si>
  <si>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</si>
  <si>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</si>
  <si>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</si>
  <si>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</si>
  <si>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</si>
  <si>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</si>
  <si>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</si>
  <si>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</si>
  <si>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</si>
  <si>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</si>
  <si>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</si>
  <si>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</si>
  <si>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</si>
  <si>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</si>
  <si>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</si>
  <si>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</si>
  <si>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</si>
  <si>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</si>
  <si>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</si>
  <si>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</si>
  <si>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</si>
  <si>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</si>
  <si>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</si>
  <si>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</si>
  <si>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</si>
  <si>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</si>
  <si>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</si>
  <si>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</si>
  <si>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</si>
  <si>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</si>
  <si>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</si>
  <si>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</si>
  <si>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</si>
  <si>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</si>
  <si>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</si>
  <si>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</si>
  <si>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</si>
  <si>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</si>
  <si>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</si>
  <si>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</si>
  <si>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</si>
  <si>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</si>
  <si>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</si>
  <si>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</si>
  <si>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</si>
  <si>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</si>
  <si>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</si>
  <si>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</si>
  <si>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</si>
  <si>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</si>
  <si>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</si>
  <si>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</si>
  <si>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</si>
  <si>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</si>
  <si>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</si>
  <si>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</si>
  <si>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</si>
  <si>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</si>
  <si>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</si>
  <si>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</si>
  <si>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</si>
  <si>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</si>
  <si>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</si>
  <si>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</si>
  <si>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</si>
  <si>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</si>
  <si>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</si>
  <si>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</si>
  <si>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</si>
  <si>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</si>
  <si>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</si>
  <si>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</si>
  <si>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</si>
  <si>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</si>
  <si>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</si>
  <si>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</si>
  <si>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</si>
  <si>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</si>
  <si>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</si>
  <si>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</si>
  <si>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</si>
  <si>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</si>
  <si>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</si>
  <si>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</si>
  <si>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</si>
  <si>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</si>
  <si>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</si>
  <si>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</si>
  <si>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</si>
  <si>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</si>
  <si>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</si>
  <si>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</si>
  <si>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</si>
  <si>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</si>
  <si>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</si>
  <si>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</si>
  <si>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</si>
  <si>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</si>
  <si>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</si>
  <si>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</si>
  <si>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</si>
  <si>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</si>
  <si>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</si>
  <si>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</si>
  <si>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</si>
  <si>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</si>
  <si>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</si>
  <si>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</si>
  <si>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</si>
  <si>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</si>
  <si>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</si>
  <si>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</si>
  <si>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</si>
  <si>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</si>
  <si>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</si>
  <si>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</si>
  <si>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</si>
  <si>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</si>
  <si>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</si>
  <si>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</si>
  <si>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</si>
  <si>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</si>
  <si>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</si>
  <si>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</si>
  <si>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</si>
  <si>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</si>
  <si>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</si>
  <si>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</si>
  <si>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</si>
  <si>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</si>
  <si>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</si>
  <si>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</si>
  <si>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</si>
  <si>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</si>
  <si>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</si>
  <si>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</si>
  <si>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</si>
  <si>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</si>
  <si>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</si>
  <si>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</si>
  <si>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</si>
  <si>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</si>
  <si>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</si>
  <si>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</si>
  <si>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</si>
  <si>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</si>
  <si>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</si>
  <si>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</si>
  <si>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</si>
  <si>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</si>
  <si>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</si>
  <si>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</si>
  <si>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</si>
  <si>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</si>
  <si>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</si>
  <si>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</si>
  <si>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</si>
  <si>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</si>
  <si>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</si>
  <si>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</si>
  <si>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</si>
  <si>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</si>
  <si>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</si>
  <si>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</si>
  <si>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</si>
  <si>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</si>
  <si>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</si>
  <si>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</si>
  <si>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</si>
  <si>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</si>
  <si>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</si>
  <si>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</si>
  <si>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</si>
  <si>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</si>
  <si>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</si>
  <si>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</si>
  <si>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</si>
  <si>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</si>
  <si>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</si>
  <si>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</si>
  <si>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</si>
  <si>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</si>
  <si>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</si>
  <si>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</si>
  <si>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</si>
  <si>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</si>
  <si>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</si>
  <si>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</si>
  <si>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</si>
  <si>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</si>
  <si>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</si>
  <si>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</si>
  <si>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</si>
  <si>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</si>
  <si>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</si>
  <si>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</si>
  <si>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</si>
  <si>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</si>
  <si>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</si>
  <si>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</si>
  <si>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</si>
  <si>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</si>
  <si>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</si>
  <si>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</si>
  <si>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</si>
  <si>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</si>
  <si>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</si>
  <si>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</si>
  <si>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</si>
  <si>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</si>
  <si>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</si>
  <si>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</si>
  <si>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</si>
  <si>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</si>
  <si>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</si>
  <si>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</si>
  <si>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</si>
  <si>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</si>
  <si>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</si>
  <si>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</si>
  <si>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</si>
  <si>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</si>
  <si>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</si>
  <si>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</si>
  <si>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</si>
  <si>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</si>
  <si>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</si>
  <si>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</si>
  <si>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</si>
  <si>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</si>
  <si>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</si>
  <si>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</si>
  <si>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</si>
  <si>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</si>
  <si>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</si>
  <si>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</si>
  <si>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</si>
  <si>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</si>
  <si>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</si>
  <si>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</si>
  <si>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</si>
  <si>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</si>
  <si>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</si>
  <si>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</si>
  <si>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</si>
  <si>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</si>
  <si>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</si>
  <si>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</si>
  <si>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</si>
  <si>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</si>
  <si>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</si>
  <si>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</si>
  <si>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</si>
  <si>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</si>
  <si>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</si>
  <si>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</si>
  <si>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</si>
  <si>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</si>
  <si>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</si>
  <si>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</si>
  <si>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</si>
  <si>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</si>
  <si>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</si>
  <si>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</si>
  <si>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</si>
  <si>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</si>
  <si>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</si>
  <si>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</si>
  <si>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</si>
  <si>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</si>
  <si>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</si>
  <si>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</si>
  <si>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</si>
  <si>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</si>
  <si>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</si>
  <si>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</si>
  <si>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</si>
  <si>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</si>
  <si>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</si>
  <si>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</si>
  <si>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</si>
  <si>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</si>
  <si>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</si>
  <si>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</si>
  <si>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</si>
  <si>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</si>
  <si>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</si>
  <si>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</si>
  <si>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</si>
  <si>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</si>
  <si>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</si>
  <si>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</si>
  <si>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</si>
  <si>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</si>
  <si>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</si>
  <si>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</si>
  <si>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</si>
  <si>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</si>
  <si>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</si>
  <si>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</si>
  <si>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</si>
  <si>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</si>
  <si>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</si>
  <si>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</si>
  <si>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</si>
  <si>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</si>
  <si>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</si>
  <si>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</si>
  <si>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</si>
  <si>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</si>
  <si>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</si>
  <si>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</si>
  <si>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</si>
  <si>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</si>
  <si>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</si>
  <si>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</si>
  <si>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</si>
  <si>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</si>
  <si>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</si>
  <si>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</si>
  <si>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</si>
  <si>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</si>
  <si>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</si>
  <si>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</si>
  <si>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</si>
  <si>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</si>
  <si>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</si>
  <si>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</si>
  <si>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</si>
  <si>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</si>
  <si>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</si>
  <si>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</si>
  <si>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</si>
  <si>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</si>
  <si>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</si>
  <si>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</si>
  <si>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</si>
  <si>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</si>
  <si>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</si>
  <si>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</si>
  <si>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</si>
  <si>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</si>
  <si>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</si>
  <si>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</si>
  <si>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</si>
  <si>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</si>
  <si>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</si>
  <si>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</si>
  <si>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</si>
  <si>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</si>
  <si>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</si>
  <si>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</si>
  <si>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</si>
  <si>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</si>
  <si>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</si>
  <si>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</si>
  <si>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</si>
  <si>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</si>
  <si>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</si>
  <si>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</si>
  <si>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</si>
  <si>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</si>
  <si>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</si>
  <si>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</si>
  <si>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</si>
  <si>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</si>
  <si>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</si>
  <si>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</si>
  <si>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</si>
  <si>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</si>
  <si>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</si>
  <si>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</si>
  <si>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</si>
  <si>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</si>
  <si>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</si>
  <si>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</si>
  <si>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</si>
  <si>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</si>
  <si>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</si>
  <si>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</si>
  <si>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</si>
  <si>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</si>
  <si>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</si>
  <si>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</si>
  <si>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</si>
  <si>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</si>
  <si>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</si>
  <si>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</si>
  <si>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</si>
  <si>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</si>
  <si>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</si>
  <si>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</si>
  <si>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</si>
  <si>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</si>
  <si>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</si>
  <si>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</si>
  <si>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</si>
  <si>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</si>
  <si>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</si>
  <si>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</si>
  <si>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</si>
  <si>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</si>
  <si>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</si>
  <si>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</si>
  <si>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</si>
  <si>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</si>
  <si>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</si>
  <si>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</si>
  <si>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</si>
  <si>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</si>
  <si>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</si>
  <si>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</si>
  <si>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</si>
  <si>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</si>
  <si>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</si>
  <si>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</si>
  <si>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</si>
  <si>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</si>
  <si>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</si>
  <si>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</si>
  <si>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</si>
  <si>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</si>
  <si>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</si>
  <si>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</si>
  <si>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</si>
  <si>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</si>
  <si>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</si>
  <si>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</si>
  <si>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</si>
  <si>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</si>
  <si>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</si>
  <si>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</si>
  <si>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</si>
  <si>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</si>
  <si>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</si>
  <si>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</si>
  <si>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</si>
  <si>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</si>
  <si>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</si>
  <si>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</si>
  <si>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</si>
  <si>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</si>
  <si>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</si>
  <si>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</si>
  <si>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</si>
  <si>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</si>
  <si>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</si>
  <si>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</si>
  <si>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</si>
  <si>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</si>
  <si>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</si>
  <si>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</si>
  <si>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</si>
  <si>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</si>
  <si>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</si>
  <si>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</si>
  <si>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</si>
  <si>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</si>
  <si>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</si>
  <si>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</si>
  <si>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</si>
  <si>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</si>
  <si>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</si>
  <si>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</si>
  <si>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</si>
  <si>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</si>
  <si>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</si>
  <si>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</si>
  <si>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</si>
  <si>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</si>
  <si>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</si>
  <si>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</si>
  <si>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</si>
  <si>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</si>
  <si>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</si>
  <si>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</si>
  <si>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</si>
  <si>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</si>
  <si>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</si>
  <si>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</si>
  <si>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</si>
  <si>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</si>
  <si>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</si>
  <si>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</si>
  <si>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</si>
  <si>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</si>
  <si>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</si>
  <si>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</si>
  <si>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</si>
  <si>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</si>
  <si>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</si>
  <si>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</si>
  <si>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</si>
  <si>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</si>
  <si>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</si>
  <si>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</si>
  <si>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</si>
  <si>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</si>
  <si>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</si>
  <si>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</si>
  <si>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</si>
  <si>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</si>
  <si>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</si>
  <si>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</si>
  <si>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</si>
  <si>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</si>
  <si>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</si>
  <si>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</si>
  <si>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</si>
  <si>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</si>
  <si>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</si>
  <si>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</si>
  <si>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</si>
  <si>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</si>
  <si>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</si>
  <si>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</si>
  <si>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</si>
  <si>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</si>
  <si>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</si>
  <si>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</si>
  <si>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</si>
  <si>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</si>
  <si>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</si>
  <si>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</si>
  <si>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</si>
  <si>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</si>
  <si>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</si>
  <si>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</si>
  <si>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</si>
  <si>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</si>
  <si>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</si>
  <si>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</si>
  <si>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</si>
  <si>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</si>
  <si>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</si>
  <si>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</si>
  <si>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稲垣　朋子</t>
    <rPh sb="0" eb="2">
      <t>イナガキ</t>
    </rPh>
    <rPh sb="3" eb="5">
      <t>トモコ</t>
    </rPh>
    <phoneticPr fontId="1"/>
  </si>
  <si>
    <t>施設長</t>
    <rPh sb="0" eb="3">
      <t>シセツチョウ</t>
    </rPh>
    <phoneticPr fontId="1"/>
  </si>
  <si>
    <t>２　法人</t>
  </si>
  <si>
    <t>５　営利法人</t>
  </si>
  <si>
    <t>かぶしきかいしゃ　あかるいかいご</t>
    <phoneticPr fontId="1"/>
  </si>
  <si>
    <t>　　　　　　株　式　会　社　　明 る い 介 護</t>
    <rPh sb="6" eb="7">
      <t>カブ</t>
    </rPh>
    <rPh sb="8" eb="9">
      <t>シキ</t>
    </rPh>
    <rPh sb="10" eb="11">
      <t>カイ</t>
    </rPh>
    <rPh sb="12" eb="13">
      <t>シャ</t>
    </rPh>
    <rPh sb="15" eb="16">
      <t>アカ</t>
    </rPh>
    <rPh sb="21" eb="22">
      <t>スケ</t>
    </rPh>
    <rPh sb="23" eb="24">
      <t>マモル</t>
    </rPh>
    <phoneticPr fontId="1"/>
  </si>
  <si>
    <t>1450001006776</t>
    <phoneticPr fontId="1"/>
  </si>
  <si>
    <t>北海道旭川市永山８条１３丁目８番２３号</t>
    <rPh sb="0" eb="3">
      <t>ホッカイドウ</t>
    </rPh>
    <rPh sb="3" eb="6">
      <t>アサヒカワシ</t>
    </rPh>
    <rPh sb="6" eb="8">
      <t>ナガヤマ</t>
    </rPh>
    <rPh sb="9" eb="10">
      <t>ジョウ</t>
    </rPh>
    <rPh sb="12" eb="14">
      <t>チョウメ</t>
    </rPh>
    <rPh sb="15" eb="16">
      <t>バン</t>
    </rPh>
    <rPh sb="18" eb="19">
      <t>ゴウ</t>
    </rPh>
    <phoneticPr fontId="1"/>
  </si>
  <si>
    <t>0166</t>
    <phoneticPr fontId="1"/>
  </si>
  <si>
    <t>40</t>
    <phoneticPr fontId="1"/>
  </si>
  <si>
    <t>3100</t>
    <phoneticPr fontId="1"/>
  </si>
  <si>
    <t>akaruikaigo2</t>
    <phoneticPr fontId="1"/>
  </si>
  <si>
    <t>akaruikaigo.co.jp</t>
    <phoneticPr fontId="1"/>
  </si>
  <si>
    <t>3133</t>
    <phoneticPr fontId="1"/>
  </si>
  <si>
    <t>http://</t>
  </si>
  <si>
    <t>www.akaruikaigo.co.jp</t>
  </si>
  <si>
    <t>　藤田　学</t>
    <rPh sb="1" eb="3">
      <t>フジタ</t>
    </rPh>
    <rPh sb="4" eb="5">
      <t>マナ</t>
    </rPh>
    <phoneticPr fontId="1"/>
  </si>
  <si>
    <t>　代表取締役</t>
    <rPh sb="1" eb="3">
      <t>ダイヒョウ</t>
    </rPh>
    <rPh sb="3" eb="6">
      <t>トリシマリヤク</t>
    </rPh>
    <phoneticPr fontId="1"/>
  </si>
  <si>
    <t>有料老人ホーム菜の花</t>
    <rPh sb="0" eb="2">
      <t>ユウリョウ</t>
    </rPh>
    <rPh sb="2" eb="4">
      <t>ロウジン</t>
    </rPh>
    <rPh sb="7" eb="8">
      <t>ナ</t>
    </rPh>
    <rPh sb="9" eb="10">
      <t>ハナ</t>
    </rPh>
    <phoneticPr fontId="1"/>
  </si>
  <si>
    <t>ゆうりょうろうじんほーむ　なのはな</t>
    <phoneticPr fontId="1"/>
  </si>
  <si>
    <t>北海道</t>
    <rPh sb="0" eb="3">
      <t>ホッカイドウ</t>
    </rPh>
    <phoneticPr fontId="1"/>
  </si>
  <si>
    <t>永山</t>
    <rPh sb="0" eb="2">
      <t>ナガヤマ</t>
    </rPh>
    <phoneticPr fontId="1"/>
  </si>
  <si>
    <t>①ＪＲ利用の場合　　　　　　　　　　　　　　・ＪＲ永山駅より車で10分　　　　　　　　　　②バス利用の場合　　　　　　　　　　　　　　・道北バス永山２条１２丁目下車15分　　　　　・道北バス永山６条１２丁目下車５分　　　　　　　　　　　　　</t>
    <rPh sb="3" eb="5">
      <t>リヨウ</t>
    </rPh>
    <rPh sb="6" eb="8">
      <t>バアイ</t>
    </rPh>
    <rPh sb="25" eb="27">
      <t>ナガヤマ</t>
    </rPh>
    <rPh sb="27" eb="28">
      <t>エキ</t>
    </rPh>
    <rPh sb="30" eb="31">
      <t>クルマ</t>
    </rPh>
    <rPh sb="34" eb="35">
      <t>フン</t>
    </rPh>
    <rPh sb="48" eb="50">
      <t>リヨウ</t>
    </rPh>
    <rPh sb="51" eb="53">
      <t>バアイ</t>
    </rPh>
    <rPh sb="68" eb="70">
      <t>ドウホク</t>
    </rPh>
    <rPh sb="72" eb="74">
      <t>ナガヤマ</t>
    </rPh>
    <rPh sb="75" eb="76">
      <t>ジョウ</t>
    </rPh>
    <rPh sb="78" eb="80">
      <t>チョウメ</t>
    </rPh>
    <rPh sb="80" eb="82">
      <t>ゲシャ</t>
    </rPh>
    <rPh sb="84" eb="85">
      <t>フン</t>
    </rPh>
    <rPh sb="91" eb="93">
      <t>ドウホク</t>
    </rPh>
    <rPh sb="95" eb="97">
      <t>ナガヤマ</t>
    </rPh>
    <rPh sb="98" eb="99">
      <t>ジョウ</t>
    </rPh>
    <rPh sb="101" eb="103">
      <t>チョウメ</t>
    </rPh>
    <rPh sb="103" eb="105">
      <t>ゲシャ</t>
    </rPh>
    <rPh sb="106" eb="107">
      <t>フン</t>
    </rPh>
    <phoneticPr fontId="1"/>
  </si>
  <si>
    <t>0077</t>
    <phoneticPr fontId="1"/>
  </si>
  <si>
    <t>0076</t>
    <phoneticPr fontId="1"/>
  </si>
  <si>
    <t>https://</t>
  </si>
  <si>
    <t>www.akaruikaigo.co.jp</t>
    <phoneticPr fontId="1"/>
  </si>
  <si>
    <t>３　住宅型</t>
  </si>
  <si>
    <t>２　準耐火建築物</t>
  </si>
  <si>
    <t>１　全室個室（縁故者個室含む）</t>
  </si>
  <si>
    <t>１　あり</t>
  </si>
  <si>
    <t>４　なし</t>
  </si>
  <si>
    <t>１　全ての居室あり</t>
  </si>
  <si>
    <t>１　全ての便所あり</t>
  </si>
  <si>
    <t>１　全ての浴室あり</t>
  </si>
  <si>
    <t>事務所・各ユニット・娯楽室</t>
    <rPh sb="0" eb="3">
      <t>ジムショ</t>
    </rPh>
    <rPh sb="4" eb="5">
      <t>カク</t>
    </rPh>
    <rPh sb="10" eb="13">
      <t>ゴラクシツ</t>
    </rPh>
    <phoneticPr fontId="1"/>
  </si>
  <si>
    <t>洋風中庭、和風中庭、理美容室、各フロアスタッフルーム、ナースステーション、多目的室、機能訓練室（娯楽室）</t>
    <rPh sb="0" eb="2">
      <t>ヨウフウ</t>
    </rPh>
    <rPh sb="2" eb="4">
      <t>ナカニワ</t>
    </rPh>
    <rPh sb="5" eb="7">
      <t>ワフウ</t>
    </rPh>
    <rPh sb="7" eb="9">
      <t>ナカニワ</t>
    </rPh>
    <rPh sb="10" eb="14">
      <t>リビヨウシツ</t>
    </rPh>
    <rPh sb="15" eb="16">
      <t>カク</t>
    </rPh>
    <rPh sb="37" eb="41">
      <t>タモクテキシツ</t>
    </rPh>
    <rPh sb="42" eb="44">
      <t>キノウ</t>
    </rPh>
    <rPh sb="44" eb="47">
      <t>クンレンシツ</t>
    </rPh>
    <rPh sb="48" eb="51">
      <t>ゴラクシツ</t>
    </rPh>
    <phoneticPr fontId="1"/>
  </si>
  <si>
    <t>（１）高齢社会に適応した住環境および健康で文化的な生活の提供。
（２）人権尊重、権利擁護を基本とした中立・公正な事業活動の遂行。
（３）自立支援を基本とした個別かつ適切な介護サービスの提供。
（４）協力病院との緊密な医療協力体制の確立。
（５）余暇活動のための諸行事による豊かな意義のある日々の創生。
（６）株式会社としての法令遵守に則った社会的責任に基づく、健全な施設運営と堅実な財務運営。
（７）施設運営の透明性を高めるための、運営状況、財務状況、第三者評価結果、苦情解決内容等の情報開示。</t>
    <phoneticPr fontId="1"/>
  </si>
  <si>
    <t xml:space="preserve">医療必要度が高くなっても安心して療養生活を送れるよう支援します。
施設での最期を望まれた場合には、家族・職員共に寄り添い、お看取りに取り組んでいきます。お亡くなりになり、施設内葬儀の希望があれば、他の入居者も共に参列し執り行います。そして家族、入居者、職員が集まり、正面玄関から旅立ちのお見送りをしていきます。
</t>
  </si>
  <si>
    <t>１　自ら実施</t>
  </si>
  <si>
    <t>２　委託</t>
  </si>
  <si>
    <t>○</t>
  </si>
  <si>
    <t>内科・循環器科・消化器内科・外科・脳神経外科・整形外科・眼科・泌尿器科</t>
    <rPh sb="0" eb="2">
      <t>ナイカ</t>
    </rPh>
    <rPh sb="3" eb="7">
      <t>ジュンカンキカ</t>
    </rPh>
    <rPh sb="8" eb="13">
      <t>ショウカキナイカ</t>
    </rPh>
    <rPh sb="14" eb="16">
      <t>ゲカ</t>
    </rPh>
    <rPh sb="17" eb="22">
      <t>ノウシンケイゲカ</t>
    </rPh>
    <rPh sb="23" eb="27">
      <t>セイケイゲカ</t>
    </rPh>
    <rPh sb="28" eb="30">
      <t>ガンカ</t>
    </rPh>
    <rPh sb="31" eb="35">
      <t>ヒニョウキカ</t>
    </rPh>
    <phoneticPr fontId="1"/>
  </si>
  <si>
    <t>　社会医療法人元生会　森山病院</t>
    <rPh sb="1" eb="3">
      <t>シャカイ</t>
    </rPh>
    <rPh sb="3" eb="5">
      <t>イリョウ</t>
    </rPh>
    <rPh sb="5" eb="7">
      <t>ホウジン</t>
    </rPh>
    <rPh sb="7" eb="8">
      <t>ゲン</t>
    </rPh>
    <rPh sb="8" eb="9">
      <t>セイ</t>
    </rPh>
    <rPh sb="9" eb="10">
      <t>カイ</t>
    </rPh>
    <rPh sb="11" eb="13">
      <t>モリヤマ</t>
    </rPh>
    <rPh sb="13" eb="15">
      <t>ビョウイン</t>
    </rPh>
    <phoneticPr fontId="1"/>
  </si>
  <si>
    <t>　旭川市宮前２条１丁目１番６号</t>
    <rPh sb="1" eb="4">
      <t>アサヒカワシ</t>
    </rPh>
    <rPh sb="4" eb="6">
      <t>ミヤマエ</t>
    </rPh>
    <rPh sb="7" eb="8">
      <t>ジョウ</t>
    </rPh>
    <rPh sb="9" eb="11">
      <t>チョウメ</t>
    </rPh>
    <rPh sb="12" eb="13">
      <t>バン</t>
    </rPh>
    <rPh sb="14" eb="15">
      <t>ゴウ</t>
    </rPh>
    <phoneticPr fontId="1"/>
  </si>
  <si>
    <t>外来診療・救急対応</t>
    <rPh sb="0" eb="2">
      <t>ガイライ</t>
    </rPh>
    <rPh sb="2" eb="4">
      <t>シンリョウ</t>
    </rPh>
    <rPh sb="5" eb="9">
      <t>キュウキュウタイオウ</t>
    </rPh>
    <phoneticPr fontId="1"/>
  </si>
  <si>
    <t>　社会医療法人元生会　森山メモリアル病院</t>
    <rPh sb="1" eb="3">
      <t>シャカイ</t>
    </rPh>
    <rPh sb="3" eb="5">
      <t>イリョウ</t>
    </rPh>
    <rPh sb="5" eb="7">
      <t>ホウジン</t>
    </rPh>
    <rPh sb="7" eb="8">
      <t>ゲン</t>
    </rPh>
    <rPh sb="8" eb="9">
      <t>セイ</t>
    </rPh>
    <rPh sb="9" eb="10">
      <t>カイ</t>
    </rPh>
    <rPh sb="11" eb="13">
      <t>モリヤマ</t>
    </rPh>
    <rPh sb="18" eb="20">
      <t>ビョウイン</t>
    </rPh>
    <phoneticPr fontId="1"/>
  </si>
  <si>
    <t>旭川市旭町２条１丁目３１番地</t>
    <rPh sb="0" eb="3">
      <t>アサヒカワシ</t>
    </rPh>
    <rPh sb="3" eb="5">
      <t>アサヒマチ</t>
    </rPh>
    <rPh sb="6" eb="7">
      <t>ジョウ</t>
    </rPh>
    <rPh sb="8" eb="10">
      <t>チョウメ</t>
    </rPh>
    <rPh sb="12" eb="14">
      <t>バンチ</t>
    </rPh>
    <phoneticPr fontId="1"/>
  </si>
  <si>
    <t>内科・脳神経外科・整形外科</t>
    <rPh sb="0" eb="2">
      <t>ナイカ</t>
    </rPh>
    <rPh sb="3" eb="8">
      <t>ノウシンケイゲカ</t>
    </rPh>
    <rPh sb="9" eb="13">
      <t>セイケイゲカ</t>
    </rPh>
    <phoneticPr fontId="1"/>
  </si>
  <si>
    <t>訪問診療・外来診療</t>
    <rPh sb="0" eb="4">
      <t>ホウモンシンリョウ</t>
    </rPh>
    <rPh sb="5" eb="7">
      <t>ガイライ</t>
    </rPh>
    <rPh sb="7" eb="9">
      <t>シンリョウ</t>
    </rPh>
    <phoneticPr fontId="1"/>
  </si>
  <si>
    <t>医療法人社団　今本内科医院</t>
    <rPh sb="0" eb="6">
      <t>イリョウホウジンシャダン</t>
    </rPh>
    <rPh sb="7" eb="9">
      <t>イマモト</t>
    </rPh>
    <rPh sb="9" eb="11">
      <t>ナイカ</t>
    </rPh>
    <rPh sb="11" eb="13">
      <t>イイン</t>
    </rPh>
    <phoneticPr fontId="1"/>
  </si>
  <si>
    <t>旭川市永山２条２０丁目７－１０</t>
    <rPh sb="0" eb="3">
      <t>アサヒカワシ</t>
    </rPh>
    <rPh sb="3" eb="5">
      <t>ナガヤマ</t>
    </rPh>
    <rPh sb="6" eb="7">
      <t>ジョウ</t>
    </rPh>
    <rPh sb="9" eb="11">
      <t>チョウメ</t>
    </rPh>
    <phoneticPr fontId="1"/>
  </si>
  <si>
    <t>内科</t>
    <rPh sb="0" eb="2">
      <t>ナイカ</t>
    </rPh>
    <phoneticPr fontId="1"/>
  </si>
  <si>
    <t>医療法人稲仁会　旭川脳神経外科循環器内科病院</t>
    <rPh sb="0" eb="2">
      <t>イリョウ</t>
    </rPh>
    <rPh sb="2" eb="4">
      <t>ホウジン</t>
    </rPh>
    <rPh sb="4" eb="5">
      <t>イネ</t>
    </rPh>
    <rPh sb="5" eb="6">
      <t>ヒトシ</t>
    </rPh>
    <rPh sb="6" eb="7">
      <t>カイ</t>
    </rPh>
    <rPh sb="8" eb="10">
      <t>アサヒカワ</t>
    </rPh>
    <rPh sb="10" eb="13">
      <t>ノウシンケイ</t>
    </rPh>
    <rPh sb="13" eb="15">
      <t>ゲカ</t>
    </rPh>
    <rPh sb="15" eb="18">
      <t>ジュンカンキ</t>
    </rPh>
    <rPh sb="18" eb="20">
      <t>ナイカ</t>
    </rPh>
    <rPh sb="20" eb="22">
      <t>ビョウイン</t>
    </rPh>
    <phoneticPr fontId="1"/>
  </si>
  <si>
    <t>旭川市１０条２１丁目２－１１</t>
    <rPh sb="0" eb="3">
      <t>アサヒカワシ</t>
    </rPh>
    <rPh sb="5" eb="6">
      <t>ジョウ</t>
    </rPh>
    <rPh sb="8" eb="10">
      <t>チョウメ</t>
    </rPh>
    <phoneticPr fontId="1"/>
  </si>
  <si>
    <t>脳神経外科・整形外科・循環器内科・救急</t>
    <rPh sb="0" eb="5">
      <t>ノウシンケイゲカ</t>
    </rPh>
    <rPh sb="6" eb="10">
      <t>セイケイゲカ</t>
    </rPh>
    <rPh sb="11" eb="14">
      <t>ジュンカンキ</t>
    </rPh>
    <rPh sb="14" eb="16">
      <t>ナイカ</t>
    </rPh>
    <rPh sb="17" eb="19">
      <t>キュウキュウ</t>
    </rPh>
    <phoneticPr fontId="1"/>
  </si>
  <si>
    <t>医療法人社団　慶友会　吉田病院</t>
    <rPh sb="0" eb="4">
      <t>イリョウホウジン</t>
    </rPh>
    <rPh sb="4" eb="6">
      <t>シャダン</t>
    </rPh>
    <rPh sb="7" eb="10">
      <t>ケイユウカイ</t>
    </rPh>
    <rPh sb="11" eb="13">
      <t>ヨシダ</t>
    </rPh>
    <rPh sb="13" eb="15">
      <t>ビョウイン</t>
    </rPh>
    <phoneticPr fontId="1"/>
  </si>
  <si>
    <t>旭川市４条西４丁目１－２</t>
    <rPh sb="0" eb="3">
      <t>アサヒカワシ</t>
    </rPh>
    <rPh sb="4" eb="5">
      <t>ジョウ</t>
    </rPh>
    <rPh sb="5" eb="6">
      <t>ニシ</t>
    </rPh>
    <rPh sb="7" eb="9">
      <t>チョウメ</t>
    </rPh>
    <phoneticPr fontId="1"/>
  </si>
  <si>
    <t>内科・外科・整形外科・歯科・歯科口腔・外科救急</t>
    <rPh sb="0" eb="2">
      <t>ナイカ</t>
    </rPh>
    <rPh sb="3" eb="5">
      <t>ゲカ</t>
    </rPh>
    <rPh sb="6" eb="8">
      <t>セイケイ</t>
    </rPh>
    <rPh sb="8" eb="10">
      <t>ゲカ</t>
    </rPh>
    <rPh sb="11" eb="13">
      <t>シカ</t>
    </rPh>
    <rPh sb="14" eb="18">
      <t>シカコウクウ</t>
    </rPh>
    <rPh sb="19" eb="21">
      <t>ゲカ</t>
    </rPh>
    <rPh sb="21" eb="23">
      <t>キュウキュウ</t>
    </rPh>
    <phoneticPr fontId="1"/>
  </si>
  <si>
    <t>外来診療・訪問診療・救急対応</t>
    <rPh sb="0" eb="4">
      <t>ガイライシンリョウ</t>
    </rPh>
    <rPh sb="5" eb="7">
      <t>ホウモン</t>
    </rPh>
    <rPh sb="7" eb="9">
      <t>シンリョウ</t>
    </rPh>
    <rPh sb="10" eb="14">
      <t>キュウキュウタイオウ</t>
    </rPh>
    <phoneticPr fontId="1"/>
  </si>
  <si>
    <t>林歯科医院</t>
    <rPh sb="0" eb="3">
      <t>ハヤシシカ</t>
    </rPh>
    <rPh sb="3" eb="5">
      <t>イイン</t>
    </rPh>
    <phoneticPr fontId="1"/>
  </si>
  <si>
    <t>旭川市末広１条７丁目１-31　杜のビル</t>
    <phoneticPr fontId="1"/>
  </si>
  <si>
    <t>訪問診療</t>
    <rPh sb="0" eb="4">
      <t>ホウモンシンリョウ</t>
    </rPh>
    <phoneticPr fontId="1"/>
  </si>
  <si>
    <t>東光歯科医院</t>
    <rPh sb="0" eb="2">
      <t>トウコウ</t>
    </rPh>
    <rPh sb="2" eb="4">
      <t>シカ</t>
    </rPh>
    <rPh sb="4" eb="6">
      <t>イイン</t>
    </rPh>
    <phoneticPr fontId="1"/>
  </si>
  <si>
    <t>訪問診療</t>
  </si>
  <si>
    <t>旭川市東光２条５丁目4-18</t>
    <rPh sb="0" eb="3">
      <t>アサヒカワシ</t>
    </rPh>
    <rPh sb="3" eb="5">
      <t>トウコウ</t>
    </rPh>
    <rPh sb="6" eb="7">
      <t>ジョウ</t>
    </rPh>
    <rPh sb="8" eb="10">
      <t>チョウメ</t>
    </rPh>
    <phoneticPr fontId="1"/>
  </si>
  <si>
    <t>一般居室個室の移動</t>
    <rPh sb="0" eb="2">
      <t>イッパン</t>
    </rPh>
    <rPh sb="2" eb="4">
      <t>キョシツ</t>
    </rPh>
    <rPh sb="4" eb="6">
      <t>コシツ</t>
    </rPh>
    <rPh sb="7" eb="9">
      <t>イドウ</t>
    </rPh>
    <phoneticPr fontId="1"/>
  </si>
  <si>
    <t>疾病や看護・介護必要度に応じて、居室の住み替えを提案させていただく場合があります</t>
    <rPh sb="0" eb="2">
      <t>シツビョウ</t>
    </rPh>
    <rPh sb="3" eb="5">
      <t>カンゴ</t>
    </rPh>
    <rPh sb="6" eb="8">
      <t>カイゴ</t>
    </rPh>
    <rPh sb="8" eb="10">
      <t>ヒツヨウ</t>
    </rPh>
    <rPh sb="10" eb="11">
      <t>ド</t>
    </rPh>
    <rPh sb="12" eb="13">
      <t>オウ</t>
    </rPh>
    <rPh sb="16" eb="18">
      <t>キョシツ</t>
    </rPh>
    <rPh sb="19" eb="20">
      <t>ス</t>
    </rPh>
    <rPh sb="21" eb="22">
      <t>カ</t>
    </rPh>
    <rPh sb="24" eb="26">
      <t>テイアン</t>
    </rPh>
    <rPh sb="33" eb="35">
      <t>バアイ</t>
    </rPh>
    <phoneticPr fontId="1"/>
  </si>
  <si>
    <t>特にありません</t>
    <rPh sb="0" eb="1">
      <t>トク</t>
    </rPh>
    <phoneticPr fontId="1"/>
  </si>
  <si>
    <t>２　なし</t>
  </si>
  <si>
    <t>・施設の運営趣旨をご理解いただき、他の入居者と協調した生活ができる
　方
・２人入居の場合は両者とも介護を要する状態であり両者の関係が原則、
　夫婦もしくは三親等以内の血族、または一親等以内の姻族である方
・原則として、身元引受人を１人以上定められる方
・年齢制限は有りませんが、感染症等をお持ちの方は状況により、入居を
　お断りすることがございます。
・ペット類は飼育できません。
・敷地内は禁煙となります（タバコ、ライターの持ち込みは禁止です）
・施設内は基本的に禁酒となります。</t>
    <phoneticPr fontId="1"/>
  </si>
  <si>
    <t>・次の各号に該当する場合は、この契約を終了します
１　入居者が死亡したとき。ただし、入居者が２名の場合は、両者とも死
　　亡したとき
２　入居者又は事業者から解約した場合
３　入居者の入院期間が1ヶ月を超えた場合。ただし、主治医の退院見込み
　　があればさらに1ヶ月間の施設利用権を保有し契約は継続されます（最
　　長入院から２ヶ月まで）
４　自立もしくは要支援と認定された場合（ただし医療処置により転居困
　　難な場合は応相談）</t>
    <phoneticPr fontId="1"/>
  </si>
  <si>
    <t>・入居申し込み等に虚偽の記載をし、不正に
　入居したとき
・月払いの利用料その他の支払いを２ヶ月以
　上滞納し、かつ予告期間内に滞納金全額の
　支払いがないとき
・入居契約、管理規程等に度々違反したとき
・自殺企図などの自傷行為が発生した場合もし
　は切迫してその恐れがあるとき
・入居者の行動が傷害、暴行、器物破損等、他
　入居者又は職員の生命や財産に危害を及ぼし
　又はその危害の切迫したおそれがあり、かつ施
　設における通常の接遇方法等ではこれを防止
　することができないとき
・敷地内で喫煙行為が見られたとき</t>
    <rPh sb="22" eb="24">
      <t>ニュウキョ</t>
    </rPh>
    <rPh sb="72" eb="74">
      <t>シハラ</t>
    </rPh>
    <rPh sb="185" eb="186">
      <t>マタ</t>
    </rPh>
    <rPh sb="208" eb="209">
      <t>セツ</t>
    </rPh>
    <phoneticPr fontId="1"/>
  </si>
  <si>
    <t>身元引受人が設定できない場合は要相談</t>
    <rPh sb="0" eb="5">
      <t>ミモトヒキウケニン</t>
    </rPh>
    <rPh sb="6" eb="8">
      <t>セッテイ</t>
    </rPh>
    <rPh sb="12" eb="14">
      <t>バアイ</t>
    </rPh>
    <rPh sb="15" eb="18">
      <t>ヨウソウダン</t>
    </rPh>
    <phoneticPr fontId="1"/>
  </si>
  <si>
    <t>２　建物賃貸借方式</t>
  </si>
  <si>
    <t>３　月払い方式</t>
  </si>
  <si>
    <t>１　減額なし</t>
  </si>
  <si>
    <t>物価変動、人件費上昇により改定する場合がある</t>
    <rPh sb="0" eb="2">
      <t>ブッカ</t>
    </rPh>
    <rPh sb="2" eb="4">
      <t>ヘンドウ</t>
    </rPh>
    <rPh sb="5" eb="8">
      <t>ジンケンヒ</t>
    </rPh>
    <rPh sb="8" eb="10">
      <t>ジョウショウ</t>
    </rPh>
    <rPh sb="13" eb="15">
      <t>カイテイ</t>
    </rPh>
    <rPh sb="17" eb="19">
      <t>バアイ</t>
    </rPh>
    <phoneticPr fontId="1"/>
  </si>
  <si>
    <t>運営懇談会の意見を聴く</t>
    <rPh sb="0" eb="2">
      <t>ウンエイ</t>
    </rPh>
    <rPh sb="2" eb="5">
      <t>コンダンカイ</t>
    </rPh>
    <rPh sb="6" eb="8">
      <t>イケン</t>
    </rPh>
    <rPh sb="9" eb="10">
      <t>キ</t>
    </rPh>
    <phoneticPr fontId="1"/>
  </si>
  <si>
    <t>　　　　　要介護5</t>
    <rPh sb="5" eb="8">
      <t>ヨウカイゴ</t>
    </rPh>
    <phoneticPr fontId="1"/>
  </si>
  <si>
    <t>要介護4・5（夫婦部屋）</t>
    <rPh sb="0" eb="3">
      <t>ヨウカイゴ</t>
    </rPh>
    <rPh sb="7" eb="9">
      <t>フウフ</t>
    </rPh>
    <rPh sb="9" eb="11">
      <t>ヘヤ</t>
    </rPh>
    <phoneticPr fontId="1"/>
  </si>
  <si>
    <t>75・72</t>
    <phoneticPr fontId="1"/>
  </si>
  <si>
    <t>（税込）96,850</t>
    <phoneticPr fontId="1"/>
  </si>
  <si>
    <t>（税込）173,700</t>
    <phoneticPr fontId="1"/>
  </si>
  <si>
    <t>（税込）4,180</t>
    <phoneticPr fontId="1"/>
  </si>
  <si>
    <t>（税込）13,310</t>
    <phoneticPr fontId="1"/>
  </si>
  <si>
    <t>（10月から4月・税込）13,480</t>
    <rPh sb="3" eb="4">
      <t>ガツ</t>
    </rPh>
    <rPh sb="7" eb="8">
      <t>ガツ</t>
    </rPh>
    <rPh sb="9" eb="11">
      <t>ゼイコ</t>
    </rPh>
    <phoneticPr fontId="1"/>
  </si>
  <si>
    <t>（税込）45,360</t>
    <phoneticPr fontId="1"/>
  </si>
  <si>
    <t>（税込）4,180×2</t>
    <phoneticPr fontId="1"/>
  </si>
  <si>
    <t>（税込）13,310×2</t>
    <phoneticPr fontId="1"/>
  </si>
  <si>
    <t>（10月から4月・税込）13,480×2</t>
    <rPh sb="3" eb="4">
      <t>ガツ</t>
    </rPh>
    <rPh sb="7" eb="8">
      <t>ガツ</t>
    </rPh>
    <rPh sb="9" eb="11">
      <t>ゼイコ</t>
    </rPh>
    <phoneticPr fontId="1"/>
  </si>
  <si>
    <t>（税込）90,720</t>
    <phoneticPr fontId="1"/>
  </si>
  <si>
    <t>土地代、建設費、借入利息、設備備品費等を基礎として居室面積、設備を考慮し１居室あたりの家賃を算出した額。</t>
    <phoneticPr fontId="1"/>
  </si>
  <si>
    <t>寝具・バスタオルリース代、ベッド・車椅子等使用代、
事務費、人件費に基づく費用</t>
    <phoneticPr fontId="1"/>
  </si>
  <si>
    <t>電気・水道・ガス代（共益部分も含みます）</t>
    <phoneticPr fontId="1"/>
  </si>
  <si>
    <t>食材費、栄養士その他食事部門の人件費、設備、備品代（調理具、食器等）に基づく費用
朝食440円(税抜)・昼食480円(税抜)・夕食480円(税抜)
※利用日数清算後に消費税率を掛けて計算とします。その他、補助食品や個別に購入するものは実費負担となります。</t>
    <rPh sb="48" eb="50">
      <t>ゼイヌ</t>
    </rPh>
    <rPh sb="59" eb="61">
      <t>ゼイヌ</t>
    </rPh>
    <rPh sb="70" eb="72">
      <t>ゼイヌ</t>
    </rPh>
    <rPh sb="75" eb="79">
      <t>リヨウニッスウ</t>
    </rPh>
    <rPh sb="79" eb="81">
      <t>セイサン</t>
    </rPh>
    <rPh sb="81" eb="82">
      <t>ゴ</t>
    </rPh>
    <rPh sb="83" eb="86">
      <t>ショウヒゼイ</t>
    </rPh>
    <rPh sb="86" eb="87">
      <t>リツ</t>
    </rPh>
    <rPh sb="88" eb="89">
      <t>カ</t>
    </rPh>
    <rPh sb="91" eb="93">
      <t>ケイサン</t>
    </rPh>
    <phoneticPr fontId="1"/>
  </si>
  <si>
    <t>暖  房  費：居室、共益部分の暖房経費
冷  房  費：共益部分の冷房経費
共  益  費：入浴設備・備品、共同トイレ備品、各種洗剤、共同部
　　　　　　分の清掃・維持・修繕・管理費、レクリェーション費
　　　　　　、事務費、人件費に基づく費用
家電持込料：個人の趣味・嗜好品で使用頻度に関係なく持込使用よ
　          る電気代となります。（電気シェーバー、ドライ ヤー
            、加湿器等の人として最低限の生活を営む、整容に必
            要な家電と事業所で判断した物や事業所より設置依頼
            した家電を除く）電池使用の場合は算定しない。冷蔵
            庫持込の場合大きさに関わらず、950円/月(税込1,045
　　　　　　円)となります。数点持ち込まれた場合には、負担上
　　　　　　限額は1,850円(税込2,035円)となります。
　　　　　　　す。
通院同行費：職員同行、運転による人件費、保険料、車両経費に基
入退院送迎費：づく。距離、時間、配置人員に関わらず１通院につ
              き1,500円(税込1,650円)となります。
外出同行費：  個人での外出希望時、職員の人件費保険料等に基づ
           　 き、職員１人あたり30分ごとに900円(税込990円)と
　　　　　　　なります。
褥瘡予防マットレンタル代：購入費、衛生管理費、事務経費
金銭管理費：財産管理、金融機関の取引代行、収入支出管理に関わ
　　　　　　る人件費、事務経費
寝具貸出：家族等の宿泊時に貸出する場合、寝具委託リース費、事
　　　　　務経費、設備費
食事管理費：経管栄養法やCVポート点滴等、経口以外の栄養摂取が
　　　　　  必要な方へ、訪問看護ステーションの利用がなく、施 
            設にて処置・管理する場合に算定します。看護職員の
            人件費事務、管理費
生活管理費：日常生活全般に介護が必要な方で、訪問介護の利用が
　　　　　　ない、もしくは訪問介護ではまかないきれない介護が
　　　　　　多い方に、排泄介助、体位変換、離床介助、更衣介助
　　　　　　、洗面、歯磨き介助、入浴介助、掃除、洗濯、買い物
　　　　　　代行等の介助を行います。介護職員の人件費
在宅酸素管理費：在宅酸素供給装置を導入し、酸素療法を施行され
　              ている方へ、経過観察およびバイタルチェック、   
                医師の指示による酸素流量の調整、在宅酸素供給
                装置の機器管理を行うための人件費、電気料、事
                務経費
※体調の急性増悪に伴い、主治医より急遽在宅酸素管理指示が出た場合は、ひと月に２週間を限度として使用日数に応じた費用を算定致します。
医師指示機器管理費：在宅酸素管理費を除くその他医師の指示　処 
                    方等で人命に関わる医療機器もしくは日常生
                    活及び治療に必要な機器を使用する場合にお
                    ける管理を行う人件費、電気料、事務経費
印 　刷 　料：ご希望された場合の記録物等の交付として、紙代、
　           インク代、印刷に係る人件費などに基づき算定。
機能訓練室（娯楽室）使用料：機能訓練室（娯楽室）の水道光熱費
　                          を含む使用料金
※1 娯楽室での調理に関して、調味料を除く食材については費用の
　  統一性がないことから食事をする者（利用者及び家族、職員）
　  で食材を折半とする。領収書希望の方は合計金額記載の領収書
　  に折半した人数、折半額を記載した領収書の写しを渡すことと
　  する。職員が業務上参加した場合の食材費は職員規定の定めの
　  支給額を超えた金額を折半の額に含み計算する。業務上の参加
　  以外の場合は折半とする。
※2 娯楽室使用に関して職員企画（レクリエーションの一環として
　　）に利用者及び家族が参加した場合の光熱水費（ＩＨ、湯沸か
　　し器、冷蔵庫、テレビ、カラオケ等）については施設の備付で
　　あり、入居費用の水道光熱費より賄うこととする。
金額（料金）計算について
　　料金については税込価格であり、1円未満切り捨て表示。
　　各種費用は利用日数積算後に消費税率を掛けて計算とする。</t>
    <rPh sb="69" eb="70">
      <t>ドウ</t>
    </rPh>
    <rPh sb="70" eb="71">
      <t>ブ</t>
    </rPh>
    <rPh sb="227" eb="228">
      <t>ヒツ</t>
    </rPh>
    <rPh sb="300" eb="302">
      <t>レイゾウ</t>
    </rPh>
    <rPh sb="317" eb="318">
      <t>バ</t>
    </rPh>
    <rPh sb="335" eb="336">
      <t>ツキ</t>
    </rPh>
    <rPh sb="337" eb="339">
      <t>ゼイコ</t>
    </rPh>
    <rPh sb="372" eb="374">
      <t>フタン</t>
    </rPh>
    <rPh sb="374" eb="375">
      <t>ジョウ</t>
    </rPh>
    <rPh sb="447" eb="448">
      <t>モト</t>
    </rPh>
    <rPh sb="547" eb="548">
      <t>モト</t>
    </rPh>
    <rPh sb="709" eb="710">
      <t>ジ</t>
    </rPh>
    <rPh sb="786" eb="787">
      <t>シ</t>
    </rPh>
    <rPh sb="939" eb="940">
      <t>ジョ</t>
    </rPh>
    <rPh sb="970" eb="971">
      <t>モノ</t>
    </rPh>
    <rPh sb="1107" eb="1109">
      <t>キョウキュウ</t>
    </rPh>
    <rPh sb="1145" eb="1146">
      <t>リョウ</t>
    </rPh>
    <rPh sb="1147" eb="1148">
      <t>ジ</t>
    </rPh>
    <rPh sb="1485" eb="1486">
      <t>ヒ</t>
    </rPh>
    <phoneticPr fontId="1"/>
  </si>
  <si>
    <t>有料老人ホーム菜の花</t>
    <rPh sb="0" eb="4">
      <t>ユウリョウロウジン</t>
    </rPh>
    <rPh sb="7" eb="8">
      <t>ナ</t>
    </rPh>
    <rPh sb="9" eb="10">
      <t>ハナ</t>
    </rPh>
    <phoneticPr fontId="1"/>
  </si>
  <si>
    <t>日曜日・祝日</t>
    <rPh sb="0" eb="3">
      <t>ニチヨウビ</t>
    </rPh>
    <rPh sb="4" eb="6">
      <t>シュクジツ</t>
    </rPh>
    <phoneticPr fontId="1"/>
  </si>
  <si>
    <t>北海道国民健康保険団体連合会</t>
    <rPh sb="0" eb="7">
      <t>ホッカイドウコクミンケンコウ</t>
    </rPh>
    <rPh sb="7" eb="9">
      <t>ホケン</t>
    </rPh>
    <rPh sb="9" eb="11">
      <t>ダンタイ</t>
    </rPh>
    <rPh sb="11" eb="14">
      <t>レンゴウカイ</t>
    </rPh>
    <phoneticPr fontId="1"/>
  </si>
  <si>
    <t>011</t>
    <phoneticPr fontId="1"/>
  </si>
  <si>
    <t>231</t>
    <phoneticPr fontId="1"/>
  </si>
  <si>
    <t>5175</t>
    <phoneticPr fontId="1"/>
  </si>
  <si>
    <t>土・日曜日・祝日</t>
    <rPh sb="0" eb="1">
      <t>ド</t>
    </rPh>
    <rPh sb="2" eb="4">
      <t>ニチヨウ</t>
    </rPh>
    <rPh sb="4" eb="5">
      <t>ニチ</t>
    </rPh>
    <rPh sb="6" eb="8">
      <t>シュクジツ</t>
    </rPh>
    <phoneticPr fontId="1"/>
  </si>
  <si>
    <t>（その内容）
管理財物の事故、業務遂行中の事故、業務の結果による事故、施設での事故、経済的損失、人格権侵害、臨時借用した自動車による事故
「補償額」
身体・財物共通　１事故：１億円
管理財物　１事故：150万円（現金の場合15万円まで）
人格権侵害　１事故：500万円</t>
    <phoneticPr fontId="1"/>
  </si>
  <si>
    <t>事故対応マニュアルに基づく</t>
    <rPh sb="0" eb="4">
      <t>ジコタイオウ</t>
    </rPh>
    <rPh sb="10" eb="11">
      <t>モト</t>
    </rPh>
    <phoneticPr fontId="1"/>
  </si>
  <si>
    <t>毎月末日</t>
    <rPh sb="0" eb="4">
      <t>マイツキマツジツ</t>
    </rPh>
    <phoneticPr fontId="1"/>
  </si>
  <si>
    <t>２　入居希望者に交付</t>
  </si>
  <si>
    <t>３　公開していない</t>
  </si>
  <si>
    <t>２　代替措置なし</t>
  </si>
  <si>
    <t>介護福祉士</t>
    <rPh sb="0" eb="5">
      <t>カイゴフクシシ</t>
    </rPh>
    <phoneticPr fontId="1"/>
  </si>
  <si>
    <t>ヘルパーステーションひまわり</t>
    <phoneticPr fontId="1"/>
  </si>
  <si>
    <t>旭川市永山8条13丁目8番23号</t>
    <rPh sb="0" eb="3">
      <t>アサヒカワシ</t>
    </rPh>
    <rPh sb="3" eb="5">
      <t>ナガヤマ</t>
    </rPh>
    <rPh sb="6" eb="7">
      <t>ジョウ</t>
    </rPh>
    <rPh sb="9" eb="11">
      <t>チョウメ</t>
    </rPh>
    <rPh sb="12" eb="13">
      <t>バン</t>
    </rPh>
    <rPh sb="15" eb="16">
      <t>ゴウ</t>
    </rPh>
    <phoneticPr fontId="1"/>
  </si>
  <si>
    <t>訪問看護ステーションたんぽぽ</t>
    <rPh sb="0" eb="4">
      <t>ホウモンカンゴ</t>
    </rPh>
    <phoneticPr fontId="1"/>
  </si>
  <si>
    <t>ゆあらいふ拠り所</t>
    <rPh sb="5" eb="6">
      <t>ヨ</t>
    </rPh>
    <rPh sb="7" eb="8">
      <t>ドコロ</t>
    </rPh>
    <phoneticPr fontId="1"/>
  </si>
  <si>
    <t>旭川市永山8条13丁目8番23号</t>
    <rPh sb="0" eb="2">
      <t>アサヒカワ</t>
    </rPh>
    <rPh sb="2" eb="3">
      <t>シ</t>
    </rPh>
    <rPh sb="3" eb="5">
      <t>ナガヤマ</t>
    </rPh>
    <rPh sb="6" eb="7">
      <t>ジョウ</t>
    </rPh>
    <rPh sb="9" eb="11">
      <t>チョウメ</t>
    </rPh>
    <rPh sb="12" eb="13">
      <t>バン</t>
    </rPh>
    <rPh sb="15" eb="16">
      <t>ゴウ</t>
    </rPh>
    <phoneticPr fontId="1"/>
  </si>
  <si>
    <t>自己負担</t>
    <rPh sb="0" eb="4">
      <t>ジコフタン</t>
    </rPh>
    <phoneticPr fontId="1"/>
  </si>
  <si>
    <t>1.500（税込1,650円）/1回</t>
    <rPh sb="6" eb="8">
      <t>ゼイコ</t>
    </rPh>
    <rPh sb="13" eb="14">
      <t>エン</t>
    </rPh>
    <rPh sb="17" eb="18">
      <t>カイ</t>
    </rPh>
    <phoneticPr fontId="1"/>
  </si>
  <si>
    <t>保険給付サービスが優先となります</t>
    <rPh sb="0" eb="2">
      <t>ホケン</t>
    </rPh>
    <rPh sb="2" eb="4">
      <t>キュウフ</t>
    </rPh>
    <rPh sb="9" eb="11">
      <t>ユウセン</t>
    </rPh>
    <phoneticPr fontId="21"/>
  </si>
  <si>
    <t>個別対応は保険サービス利用となります</t>
    <rPh sb="0" eb="2">
      <t>コベツ</t>
    </rPh>
    <rPh sb="2" eb="4">
      <t>タイオウ</t>
    </rPh>
    <rPh sb="5" eb="7">
      <t>ホケン</t>
    </rPh>
    <rPh sb="11" eb="13">
      <t>リヨウ</t>
    </rPh>
    <phoneticPr fontId="21"/>
  </si>
  <si>
    <t>個別購入が必要な場合は実費となります</t>
    <rPh sb="0" eb="2">
      <t>コベツ</t>
    </rPh>
    <rPh sb="2" eb="4">
      <t>コウニュウ</t>
    </rPh>
    <rPh sb="5" eb="7">
      <t>ヒツヨウ</t>
    </rPh>
    <rPh sb="8" eb="10">
      <t>バアイ</t>
    </rPh>
    <rPh sb="11" eb="13">
      <t>ジッピ</t>
    </rPh>
    <phoneticPr fontId="21"/>
  </si>
  <si>
    <t>外部より訪問理美容師が来ます</t>
    <rPh sb="0" eb="2">
      <t>ガイブ</t>
    </rPh>
    <rPh sb="4" eb="6">
      <t>ホウモン</t>
    </rPh>
    <rPh sb="6" eb="7">
      <t>リ</t>
    </rPh>
    <rPh sb="7" eb="9">
      <t>ビヨウ</t>
    </rPh>
    <rPh sb="9" eb="10">
      <t>シ</t>
    </rPh>
    <rPh sb="11" eb="12">
      <t>キ</t>
    </rPh>
    <phoneticPr fontId="21"/>
  </si>
  <si>
    <t>預かり金より購入します</t>
    <rPh sb="0" eb="1">
      <t>アズ</t>
    </rPh>
    <rPh sb="3" eb="4">
      <t>キン</t>
    </rPh>
    <rPh sb="6" eb="8">
      <t>コウニュウ</t>
    </rPh>
    <phoneticPr fontId="21"/>
  </si>
  <si>
    <t>必要に応じて行います</t>
    <rPh sb="0" eb="2">
      <t>ヒツヨウ</t>
    </rPh>
    <rPh sb="3" eb="4">
      <t>オウ</t>
    </rPh>
    <rPh sb="6" eb="7">
      <t>オコナ</t>
    </rPh>
    <phoneticPr fontId="21"/>
  </si>
  <si>
    <t>8,500円（税込9,350円）/月</t>
    <rPh sb="5" eb="6">
      <t>エン</t>
    </rPh>
    <rPh sb="7" eb="9">
      <t>ゼイコ</t>
    </rPh>
    <rPh sb="14" eb="15">
      <t>エン</t>
    </rPh>
    <rPh sb="17" eb="18">
      <t>ツキ</t>
    </rPh>
    <phoneticPr fontId="1"/>
  </si>
  <si>
    <t>カット税込1,400円～</t>
    <rPh sb="3" eb="5">
      <t>ゼイコ</t>
    </rPh>
    <rPh sb="10" eb="11">
      <t>エン</t>
    </rPh>
    <phoneticPr fontId="1"/>
  </si>
  <si>
    <t>主治医と相談の上行います</t>
    <rPh sb="0" eb="3">
      <t>シュジイ</t>
    </rPh>
    <rPh sb="4" eb="6">
      <t>ソウダン</t>
    </rPh>
    <rPh sb="7" eb="8">
      <t>ウエ</t>
    </rPh>
    <rPh sb="8" eb="9">
      <t>オコナ</t>
    </rPh>
    <phoneticPr fontId="21"/>
  </si>
  <si>
    <t>看護師により対応いたします</t>
    <rPh sb="0" eb="2">
      <t>カンゴ</t>
    </rPh>
    <rPh sb="2" eb="3">
      <t>シ</t>
    </rPh>
    <rPh sb="6" eb="8">
      <t>タイオウ</t>
    </rPh>
    <phoneticPr fontId="21"/>
  </si>
  <si>
    <t>必要に応じて専門職が行います</t>
    <rPh sb="0" eb="2">
      <t>ヒツヨウ</t>
    </rPh>
    <rPh sb="3" eb="4">
      <t>オウ</t>
    </rPh>
    <rPh sb="6" eb="8">
      <t>センモン</t>
    </rPh>
    <rPh sb="8" eb="9">
      <t>ショク</t>
    </rPh>
    <rPh sb="10" eb="11">
      <t>オコナ</t>
    </rPh>
    <phoneticPr fontId="21"/>
  </si>
  <si>
    <t>看護師による薬の管理を行います</t>
    <rPh sb="0" eb="2">
      <t>カンゴ</t>
    </rPh>
    <rPh sb="2" eb="3">
      <t>シ</t>
    </rPh>
    <rPh sb="6" eb="7">
      <t>クスリ</t>
    </rPh>
    <rPh sb="8" eb="10">
      <t>カンリ</t>
    </rPh>
    <rPh sb="11" eb="12">
      <t>オコナ</t>
    </rPh>
    <phoneticPr fontId="21"/>
  </si>
  <si>
    <t>入院準備・同行いたしますが、入院手続き等はご家族にてお願いいたします。</t>
    <rPh sb="0" eb="2">
      <t>ニュウイン</t>
    </rPh>
    <rPh sb="2" eb="4">
      <t>ジュンビ</t>
    </rPh>
    <rPh sb="5" eb="7">
      <t>ドウコウ</t>
    </rPh>
    <rPh sb="14" eb="16">
      <t>ニュウイン</t>
    </rPh>
    <rPh sb="16" eb="18">
      <t>テツヅ</t>
    </rPh>
    <rPh sb="19" eb="20">
      <t>トウ</t>
    </rPh>
    <rPh sb="22" eb="24">
      <t>カゾク</t>
    </rPh>
    <rPh sb="27" eb="28">
      <t>ネガ</t>
    </rPh>
    <phoneticPr fontId="21"/>
  </si>
  <si>
    <t>基本的にご家族での対応をお願いします</t>
    <rPh sb="0" eb="3">
      <t>キホンテキ</t>
    </rPh>
    <rPh sb="5" eb="7">
      <t>カゾク</t>
    </rPh>
    <rPh sb="9" eb="11">
      <t>タイオウ</t>
    </rPh>
    <rPh sb="13" eb="14">
      <t>ネガ</t>
    </rPh>
    <phoneticPr fontId="21"/>
  </si>
  <si>
    <t>三浦　瑞基</t>
    <rPh sb="0" eb="2">
      <t>ミウラ</t>
    </rPh>
    <rPh sb="3" eb="4">
      <t>ズイ</t>
    </rPh>
    <rPh sb="4" eb="5">
      <t>キ</t>
    </rPh>
    <phoneticPr fontId="1"/>
  </si>
  <si>
    <t>30分につき900円（税込990円）</t>
    <rPh sb="2" eb="3">
      <t>フン</t>
    </rPh>
    <rPh sb="9" eb="10">
      <t>エン</t>
    </rPh>
    <rPh sb="11" eb="13">
      <t>ゼイコ</t>
    </rPh>
    <rPh sb="16" eb="1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</si>
</sst>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32" zoomScaleNormal="100" zoomScaleSheetLayoutView="100" workbookViewId="0">
      <selection activeCell="I344" sqref="I34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30</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79</v>
      </c>
      <c r="H17" s="35" t="s">
        <v>469</v>
      </c>
      <c r="I17" s="32">
        <v>8418</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2540</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2009</v>
      </c>
      <c r="G26" s="166"/>
      <c r="H26" s="35" t="s">
        <v>466</v>
      </c>
      <c r="I26" s="166">
        <v>2</v>
      </c>
      <c r="J26" s="166"/>
      <c r="K26" s="35" t="s">
        <v>467</v>
      </c>
      <c r="L26" s="166">
        <v>12</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2546</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8418</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2547</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2550</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2551</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c r="K46" s="81"/>
      <c r="L46" s="81"/>
      <c r="M46" s="81"/>
      <c r="N46" s="81"/>
      <c r="O46" s="82"/>
      <c r="P46" s="83"/>
    </row>
    <row r="47" spans="2:20" ht="39" customHeight="1">
      <c r="B47" s="152"/>
      <c r="C47" s="90"/>
      <c r="D47" s="90"/>
      <c r="E47" s="90"/>
      <c r="F47" s="90" t="s">
        <v>16</v>
      </c>
      <c r="G47" s="90"/>
      <c r="H47" s="90"/>
      <c r="I47" s="90"/>
      <c r="J47" s="82" t="s">
        <v>2552</v>
      </c>
      <c r="K47" s="159"/>
      <c r="L47" s="160" t="s">
        <v>2553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2659</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2016</v>
      </c>
      <c r="K50" s="166"/>
      <c r="L50" s="35" t="s">
        <v>466</v>
      </c>
      <c r="M50" s="61">
        <v>2</v>
      </c>
      <c r="N50" s="35" t="s">
        <v>467</v>
      </c>
      <c r="O50" s="61">
        <v>8</v>
      </c>
      <c r="P50" s="37" t="s">
        <v>468</v>
      </c>
      <c r="S50" s="15" t="str">
        <f>IF(OR(J50="",M50="",O50=""),"未記入","")</f>
        <v/>
      </c>
    </row>
    <row r="51" spans="1:20" ht="20.100000000000001" customHeight="1" thickBot="1">
      <c r="B51" s="196" t="s">
        <v>29</v>
      </c>
      <c r="C51" s="197"/>
      <c r="D51" s="197"/>
      <c r="E51" s="197"/>
      <c r="F51" s="197"/>
      <c r="G51" s="197"/>
      <c r="H51" s="197"/>
      <c r="I51" s="197"/>
      <c r="J51" s="198">
        <v>2016</v>
      </c>
      <c r="K51" s="199"/>
      <c r="L51" s="36" t="s">
        <v>466</v>
      </c>
      <c r="M51" s="62">
        <v>2</v>
      </c>
      <c r="N51" s="36" t="s">
        <v>467</v>
      </c>
      <c r="O51" s="62">
        <v>13</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4576.3500000000004</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1958.09</v>
      </c>
      <c r="L72" s="98"/>
      <c r="M72" s="98"/>
      <c r="N72" s="140" t="s">
        <v>472</v>
      </c>
      <c r="O72" s="140"/>
      <c r="P72" s="200"/>
    </row>
    <row r="73" spans="2:16" ht="20.100000000000001" customHeight="1">
      <c r="B73" s="436"/>
      <c r="C73" s="437"/>
      <c r="D73" s="117"/>
      <c r="E73" s="118"/>
      <c r="F73" s="119"/>
      <c r="G73" s="195" t="s">
        <v>42</v>
      </c>
      <c r="H73" s="195"/>
      <c r="I73" s="195"/>
      <c r="J73" s="195"/>
      <c r="K73" s="82">
        <v>1958.09</v>
      </c>
      <c r="L73" s="98"/>
      <c r="M73" s="98"/>
      <c r="N73" s="140" t="s">
        <v>472</v>
      </c>
      <c r="O73" s="140"/>
      <c r="P73" s="200"/>
    </row>
    <row r="74" spans="2:16" ht="20.100000000000001" customHeight="1">
      <c r="B74" s="436"/>
      <c r="C74" s="437"/>
      <c r="D74" s="90" t="s">
        <v>43</v>
      </c>
      <c r="E74" s="90"/>
      <c r="F74" s="90"/>
      <c r="G74" s="81" t="s">
        <v>2555</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2556</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12.42</v>
      </c>
      <c r="K95" s="50" t="s">
        <v>472</v>
      </c>
      <c r="L95" s="82">
        <v>48</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10.23</v>
      </c>
      <c r="K96" s="50" t="s">
        <v>472</v>
      </c>
      <c r="L96" s="82">
        <v>8</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15.73</v>
      </c>
      <c r="K97" s="50" t="s">
        <v>472</v>
      </c>
      <c r="L97" s="82">
        <v>4</v>
      </c>
      <c r="M97" s="159"/>
      <c r="N97" s="149" t="s">
        <v>2398</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10</v>
      </c>
      <c r="H105" s="141" t="s">
        <v>474</v>
      </c>
      <c r="I105" s="244" t="s">
        <v>66</v>
      </c>
      <c r="J105" s="244"/>
      <c r="K105" s="244"/>
      <c r="L105" s="244"/>
      <c r="M105" s="244"/>
      <c r="N105" s="82">
        <v>1</v>
      </c>
      <c r="O105" s="98"/>
      <c r="P105" s="37" t="s">
        <v>474</v>
      </c>
    </row>
    <row r="106" spans="2:19" ht="20.100000000000001" customHeight="1">
      <c r="B106" s="242"/>
      <c r="C106" s="243"/>
      <c r="D106" s="78"/>
      <c r="E106" s="79"/>
      <c r="F106" s="80"/>
      <c r="G106" s="82"/>
      <c r="H106" s="141"/>
      <c r="I106" s="239" t="s">
        <v>67</v>
      </c>
      <c r="J106" s="239"/>
      <c r="K106" s="239"/>
      <c r="L106" s="239"/>
      <c r="M106" s="239"/>
      <c r="N106" s="82">
        <v>7</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3</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2</v>
      </c>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2557</v>
      </c>
      <c r="H113" s="81"/>
      <c r="I113" s="81"/>
      <c r="J113" s="81"/>
      <c r="K113" s="81"/>
      <c r="L113" s="81"/>
      <c r="M113" s="81"/>
      <c r="N113" s="81"/>
      <c r="O113" s="82"/>
      <c r="P113" s="83"/>
    </row>
    <row r="114" spans="2:16" ht="20.100000000000001" customHeight="1">
      <c r="B114" s="242"/>
      <c r="C114" s="243"/>
      <c r="D114" s="237" t="s">
        <v>79</v>
      </c>
      <c r="E114" s="220"/>
      <c r="F114" s="221"/>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2558</v>
      </c>
      <c r="H116" s="81"/>
      <c r="I116" s="81"/>
      <c r="J116" s="81"/>
      <c r="K116" s="81"/>
      <c r="L116" s="81"/>
      <c r="M116" s="81"/>
      <c r="N116" s="81"/>
      <c r="O116" s="82"/>
      <c r="P116" s="83"/>
    </row>
    <row r="117" spans="2:16" ht="20.100000000000001" customHeight="1">
      <c r="B117" s="219" t="s">
        <v>70</v>
      </c>
      <c r="C117" s="221"/>
      <c r="D117" s="232" t="s">
        <v>72</v>
      </c>
      <c r="E117" s="140"/>
      <c r="F117" s="141"/>
      <c r="G117" s="81" t="s">
        <v>2557</v>
      </c>
      <c r="H117" s="81"/>
      <c r="I117" s="81"/>
      <c r="J117" s="81"/>
      <c r="K117" s="81"/>
      <c r="L117" s="81"/>
      <c r="M117" s="81"/>
      <c r="N117" s="81"/>
      <c r="O117" s="82"/>
      <c r="P117" s="83"/>
    </row>
    <row r="118" spans="2:16" ht="20.100000000000001" customHeight="1">
      <c r="B118" s="222"/>
      <c r="C118" s="224"/>
      <c r="D118" s="78" t="s">
        <v>73</v>
      </c>
      <c r="E118" s="79"/>
      <c r="F118" s="80"/>
      <c r="G118" s="81" t="s">
        <v>2557</v>
      </c>
      <c r="H118" s="81"/>
      <c r="I118" s="81"/>
      <c r="J118" s="81"/>
      <c r="K118" s="81"/>
      <c r="L118" s="81"/>
      <c r="M118" s="81"/>
      <c r="N118" s="81"/>
      <c r="O118" s="82"/>
      <c r="P118" s="83"/>
    </row>
    <row r="119" spans="2:16" ht="20.100000000000001" customHeight="1">
      <c r="B119" s="222"/>
      <c r="C119" s="224"/>
      <c r="D119" s="245" t="s">
        <v>74</v>
      </c>
      <c r="E119" s="246"/>
      <c r="F119" s="247"/>
      <c r="G119" s="81" t="s">
        <v>2557</v>
      </c>
      <c r="H119" s="81"/>
      <c r="I119" s="81"/>
      <c r="J119" s="81"/>
      <c r="K119" s="81"/>
      <c r="L119" s="81"/>
      <c r="M119" s="81"/>
      <c r="N119" s="81"/>
      <c r="O119" s="82"/>
      <c r="P119" s="83"/>
    </row>
    <row r="120" spans="2:16" ht="20.100000000000001" customHeight="1">
      <c r="B120" s="222"/>
      <c r="C120" s="224"/>
      <c r="D120" s="232" t="s">
        <v>75</v>
      </c>
      <c r="E120" s="140"/>
      <c r="F120" s="141"/>
      <c r="G120" s="81" t="s">
        <v>2557</v>
      </c>
      <c r="H120" s="81"/>
      <c r="I120" s="81"/>
      <c r="J120" s="81"/>
      <c r="K120" s="81"/>
      <c r="L120" s="81"/>
      <c r="M120" s="81"/>
      <c r="N120" s="81"/>
      <c r="O120" s="82"/>
      <c r="P120" s="83"/>
    </row>
    <row r="121" spans="2:16" ht="20.100000000000001" customHeight="1">
      <c r="B121" s="222"/>
      <c r="C121" s="224"/>
      <c r="D121" s="232" t="s">
        <v>76</v>
      </c>
      <c r="E121" s="140"/>
      <c r="F121" s="141"/>
      <c r="G121" s="81" t="s">
        <v>2557</v>
      </c>
      <c r="H121" s="81"/>
      <c r="I121" s="81"/>
      <c r="J121" s="81"/>
      <c r="K121" s="81"/>
      <c r="L121" s="81"/>
      <c r="M121" s="81"/>
      <c r="N121" s="81"/>
      <c r="O121" s="82"/>
      <c r="P121" s="83"/>
    </row>
    <row r="122" spans="2:16" ht="20.100000000000001" customHeight="1">
      <c r="B122" s="248"/>
      <c r="C122" s="249"/>
      <c r="D122" s="232" t="s">
        <v>77</v>
      </c>
      <c r="E122" s="140"/>
      <c r="F122" s="141"/>
      <c r="G122" s="81" t="s">
        <v>2557</v>
      </c>
      <c r="H122" s="81"/>
      <c r="I122" s="81"/>
      <c r="J122" s="81"/>
      <c r="K122" s="81"/>
      <c r="L122" s="81"/>
      <c r="M122" s="81"/>
      <c r="N122" s="81"/>
      <c r="O122" s="82"/>
      <c r="P122" s="83"/>
    </row>
    <row r="123" spans="2:16" ht="20.100000000000001" customHeight="1">
      <c r="B123" s="219" t="s">
        <v>412</v>
      </c>
      <c r="C123" s="221"/>
      <c r="D123" s="232" t="s">
        <v>430</v>
      </c>
      <c r="E123" s="140"/>
      <c r="F123" s="141"/>
      <c r="G123" s="81" t="s">
        <v>2559</v>
      </c>
      <c r="H123" s="81"/>
      <c r="I123" s="81"/>
      <c r="J123" s="81"/>
      <c r="K123" s="81"/>
      <c r="L123" s="81"/>
      <c r="M123" s="81"/>
      <c r="N123" s="81"/>
      <c r="O123" s="82"/>
      <c r="P123" s="83"/>
    </row>
    <row r="124" spans="2:16" ht="20.100000000000001" customHeight="1">
      <c r="B124" s="222"/>
      <c r="C124" s="224"/>
      <c r="D124" s="78" t="s">
        <v>431</v>
      </c>
      <c r="E124" s="79"/>
      <c r="F124" s="80"/>
      <c r="G124" s="81" t="s">
        <v>2560</v>
      </c>
      <c r="H124" s="81"/>
      <c r="I124" s="81"/>
      <c r="J124" s="81"/>
      <c r="K124" s="81"/>
      <c r="L124" s="81"/>
      <c r="M124" s="81"/>
      <c r="N124" s="81"/>
      <c r="O124" s="82"/>
      <c r="P124" s="83"/>
    </row>
    <row r="125" spans="2:16" ht="20.100000000000001" customHeight="1">
      <c r="B125" s="222"/>
      <c r="C125" s="224"/>
      <c r="D125" s="245" t="s">
        <v>432</v>
      </c>
      <c r="E125" s="246"/>
      <c r="F125" s="247"/>
      <c r="G125" s="81" t="s">
        <v>2561</v>
      </c>
      <c r="H125" s="81"/>
      <c r="I125" s="81"/>
      <c r="J125" s="81"/>
      <c r="K125" s="81"/>
      <c r="L125" s="81"/>
      <c r="M125" s="81"/>
      <c r="N125" s="81"/>
      <c r="O125" s="82"/>
      <c r="P125" s="83"/>
    </row>
    <row r="126" spans="2:16" ht="39.75" customHeight="1">
      <c r="B126" s="222"/>
      <c r="C126" s="224"/>
      <c r="D126" s="75" t="s">
        <v>433</v>
      </c>
      <c r="E126" s="76"/>
      <c r="F126" s="116"/>
      <c r="G126" s="91" t="s">
        <v>2562</v>
      </c>
      <c r="H126" s="92"/>
      <c r="I126" s="92"/>
      <c r="J126" s="92"/>
      <c r="K126" s="92"/>
      <c r="L126" s="92"/>
      <c r="M126" s="92"/>
      <c r="N126" s="92"/>
      <c r="O126" s="93"/>
      <c r="P126" s="94"/>
    </row>
    <row r="127" spans="2:16" ht="20.100000000000001" customHeight="1">
      <c r="B127" s="222"/>
      <c r="C127" s="224"/>
      <c r="D127" s="117"/>
      <c r="E127" s="118"/>
      <c r="F127" s="119"/>
      <c r="G127" s="81" t="s">
        <v>2557</v>
      </c>
      <c r="H127" s="81"/>
      <c r="I127" s="81"/>
      <c r="J127" s="81"/>
      <c r="K127" s="81"/>
      <c r="L127" s="81"/>
      <c r="M127" s="81"/>
      <c r="N127" s="81"/>
      <c r="O127" s="82"/>
      <c r="P127" s="83"/>
    </row>
    <row r="128" spans="2:16" ht="57.75" customHeight="1" thickBot="1">
      <c r="B128" s="181" t="s">
        <v>71</v>
      </c>
      <c r="C128" s="182"/>
      <c r="D128" s="259" t="s">
        <v>2563</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2564</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2565</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2566</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2566</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2566</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2566</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2568</v>
      </c>
      <c r="G196" s="202" t="s">
        <v>456</v>
      </c>
      <c r="H196" s="202"/>
      <c r="I196" s="202"/>
      <c r="J196" s="202"/>
      <c r="K196" s="202"/>
      <c r="L196" s="202"/>
      <c r="M196" s="202"/>
      <c r="N196" s="202"/>
      <c r="O196" s="202"/>
      <c r="P196" s="216"/>
    </row>
    <row r="197" spans="1:20" ht="20.100000000000001" customHeight="1">
      <c r="B197" s="152"/>
      <c r="C197" s="90"/>
      <c r="D197" s="90"/>
      <c r="E197" s="90"/>
      <c r="F197" s="14" t="s">
        <v>2568</v>
      </c>
      <c r="G197" s="140" t="s">
        <v>457</v>
      </c>
      <c r="H197" s="140"/>
      <c r="I197" s="140"/>
      <c r="J197" s="140"/>
      <c r="K197" s="140"/>
      <c r="L197" s="140"/>
      <c r="M197" s="140"/>
      <c r="N197" s="140"/>
      <c r="O197" s="140"/>
      <c r="P197" s="200"/>
    </row>
    <row r="198" spans="1:20" ht="20.100000000000001" customHeight="1">
      <c r="B198" s="152"/>
      <c r="C198" s="90"/>
      <c r="D198" s="90"/>
      <c r="E198" s="90"/>
      <c r="F198" s="14" t="s">
        <v>2568</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2570</v>
      </c>
      <c r="J200" s="92"/>
      <c r="K200" s="92"/>
      <c r="L200" s="92"/>
      <c r="M200" s="92"/>
      <c r="N200" s="92"/>
      <c r="O200" s="93"/>
      <c r="P200" s="94"/>
    </row>
    <row r="201" spans="1:20" ht="39.950000000000003" customHeight="1">
      <c r="B201" s="293"/>
      <c r="C201" s="294"/>
      <c r="D201" s="106"/>
      <c r="E201" s="107"/>
      <c r="F201" s="90" t="s">
        <v>103</v>
      </c>
      <c r="G201" s="90"/>
      <c r="H201" s="90"/>
      <c r="I201" s="91" t="s">
        <v>2571</v>
      </c>
      <c r="J201" s="92"/>
      <c r="K201" s="92"/>
      <c r="L201" s="92"/>
      <c r="M201" s="92"/>
      <c r="N201" s="92"/>
      <c r="O201" s="93"/>
      <c r="P201" s="94"/>
    </row>
    <row r="202" spans="1:20" ht="79.5" customHeight="1">
      <c r="B202" s="293"/>
      <c r="C202" s="294"/>
      <c r="D202" s="106"/>
      <c r="E202" s="107"/>
      <c r="F202" s="90" t="s">
        <v>104</v>
      </c>
      <c r="G202" s="90"/>
      <c r="H202" s="90"/>
      <c r="I202" s="91" t="s">
        <v>2569</v>
      </c>
      <c r="J202" s="92"/>
      <c r="K202" s="92"/>
      <c r="L202" s="92"/>
      <c r="M202" s="92"/>
      <c r="N202" s="92"/>
      <c r="O202" s="93"/>
      <c r="P202" s="94"/>
    </row>
    <row r="203" spans="1:20" ht="79.5" customHeight="1">
      <c r="B203" s="293"/>
      <c r="C203" s="294"/>
      <c r="D203" s="106"/>
      <c r="E203" s="107"/>
      <c r="F203" s="90" t="s">
        <v>414</v>
      </c>
      <c r="G203" s="90"/>
      <c r="H203" s="90"/>
      <c r="I203" s="91" t="s">
        <v>2572</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2557</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2557</v>
      </c>
      <c r="N205" s="98"/>
      <c r="O205" s="98"/>
      <c r="P205" s="99"/>
      <c r="T205" s="69"/>
    </row>
    <row r="206" spans="1:20" ht="39.950000000000003" customHeight="1">
      <c r="B206" s="293"/>
      <c r="C206" s="294"/>
      <c r="D206" s="104">
        <v>2</v>
      </c>
      <c r="E206" s="105"/>
      <c r="F206" s="90" t="s">
        <v>5</v>
      </c>
      <c r="G206" s="90"/>
      <c r="H206" s="90"/>
      <c r="I206" s="87" t="s">
        <v>2573</v>
      </c>
      <c r="J206" s="88"/>
      <c r="K206" s="88"/>
      <c r="L206" s="88"/>
      <c r="M206" s="88"/>
      <c r="N206" s="88"/>
      <c r="O206" s="88"/>
      <c r="P206" s="89"/>
    </row>
    <row r="207" spans="1:20" ht="39.950000000000003" customHeight="1">
      <c r="B207" s="293"/>
      <c r="C207" s="294"/>
      <c r="D207" s="106"/>
      <c r="E207" s="107"/>
      <c r="F207" s="90" t="s">
        <v>103</v>
      </c>
      <c r="G207" s="90"/>
      <c r="H207" s="90"/>
      <c r="I207" s="91" t="s">
        <v>2574</v>
      </c>
      <c r="J207" s="92"/>
      <c r="K207" s="92"/>
      <c r="L207" s="92"/>
      <c r="M207" s="92"/>
      <c r="N207" s="92"/>
      <c r="O207" s="93"/>
      <c r="P207" s="94"/>
    </row>
    <row r="208" spans="1:20" ht="79.5" customHeight="1">
      <c r="B208" s="293"/>
      <c r="C208" s="294"/>
      <c r="D208" s="106"/>
      <c r="E208" s="107"/>
      <c r="F208" s="90" t="s">
        <v>104</v>
      </c>
      <c r="G208" s="90"/>
      <c r="H208" s="90"/>
      <c r="I208" s="91" t="s">
        <v>2575</v>
      </c>
      <c r="J208" s="92"/>
      <c r="K208" s="92"/>
      <c r="L208" s="92"/>
      <c r="M208" s="92"/>
      <c r="N208" s="92"/>
      <c r="O208" s="93"/>
      <c r="P208" s="94"/>
    </row>
    <row r="209" spans="1:20" ht="79.5" customHeight="1">
      <c r="B209" s="293"/>
      <c r="C209" s="294"/>
      <c r="D209" s="106"/>
      <c r="E209" s="107"/>
      <c r="F209" s="90" t="s">
        <v>414</v>
      </c>
      <c r="G209" s="90"/>
      <c r="H209" s="90"/>
      <c r="I209" s="91" t="s">
        <v>2576</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2557</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2557</v>
      </c>
      <c r="N211" s="98"/>
      <c r="O211" s="98"/>
      <c r="P211" s="99"/>
      <c r="T211" s="69"/>
    </row>
    <row r="212" spans="1:20" ht="39.950000000000003" customHeight="1">
      <c r="B212" s="293"/>
      <c r="C212" s="294"/>
      <c r="D212" s="104">
        <v>3</v>
      </c>
      <c r="E212" s="105"/>
      <c r="F212" s="90" t="s">
        <v>5</v>
      </c>
      <c r="G212" s="90"/>
      <c r="H212" s="90"/>
      <c r="I212" s="87" t="s">
        <v>2577</v>
      </c>
      <c r="J212" s="88"/>
      <c r="K212" s="88"/>
      <c r="L212" s="88"/>
      <c r="M212" s="88"/>
      <c r="N212" s="88"/>
      <c r="O212" s="88"/>
      <c r="P212" s="89"/>
    </row>
    <row r="213" spans="1:20" ht="39.950000000000003" customHeight="1">
      <c r="B213" s="293"/>
      <c r="C213" s="294"/>
      <c r="D213" s="106"/>
      <c r="E213" s="107"/>
      <c r="F213" s="90" t="s">
        <v>103</v>
      </c>
      <c r="G213" s="90"/>
      <c r="H213" s="90"/>
      <c r="I213" s="91" t="s">
        <v>2578</v>
      </c>
      <c r="J213" s="92"/>
      <c r="K213" s="92"/>
      <c r="L213" s="92"/>
      <c r="M213" s="92"/>
      <c r="N213" s="92"/>
      <c r="O213" s="93"/>
      <c r="P213" s="94"/>
    </row>
    <row r="214" spans="1:20" ht="79.5" customHeight="1">
      <c r="B214" s="293"/>
      <c r="C214" s="294"/>
      <c r="D214" s="106"/>
      <c r="E214" s="107"/>
      <c r="F214" s="90" t="s">
        <v>104</v>
      </c>
      <c r="G214" s="90"/>
      <c r="H214" s="90"/>
      <c r="I214" s="91" t="s">
        <v>2579</v>
      </c>
      <c r="J214" s="92"/>
      <c r="K214" s="92"/>
      <c r="L214" s="92"/>
      <c r="M214" s="92"/>
      <c r="N214" s="92"/>
      <c r="O214" s="93"/>
      <c r="P214" s="94"/>
    </row>
    <row r="215" spans="1:20" ht="79.5" customHeight="1">
      <c r="B215" s="293"/>
      <c r="C215" s="294"/>
      <c r="D215" s="106"/>
      <c r="E215" s="107"/>
      <c r="F215" s="90" t="s">
        <v>414</v>
      </c>
      <c r="G215" s="90"/>
      <c r="H215" s="90"/>
      <c r="I215" s="91" t="s">
        <v>2576</v>
      </c>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2557</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2557</v>
      </c>
      <c r="N217" s="98"/>
      <c r="O217" s="98"/>
      <c r="P217" s="99"/>
      <c r="T217" s="69"/>
    </row>
    <row r="218" spans="1:20" ht="39.950000000000003" customHeight="1">
      <c r="B218" s="293"/>
      <c r="C218" s="294"/>
      <c r="D218" s="104">
        <v>4</v>
      </c>
      <c r="E218" s="105"/>
      <c r="F218" s="90" t="s">
        <v>5</v>
      </c>
      <c r="G218" s="90"/>
      <c r="H218" s="90"/>
      <c r="I218" s="87" t="s">
        <v>2580</v>
      </c>
      <c r="J218" s="88"/>
      <c r="K218" s="88"/>
      <c r="L218" s="88"/>
      <c r="M218" s="88"/>
      <c r="N218" s="88"/>
      <c r="O218" s="88"/>
      <c r="P218" s="89"/>
    </row>
    <row r="219" spans="1:20" ht="39.950000000000003" customHeight="1">
      <c r="B219" s="293"/>
      <c r="C219" s="294"/>
      <c r="D219" s="106"/>
      <c r="E219" s="107"/>
      <c r="F219" s="90" t="s">
        <v>103</v>
      </c>
      <c r="G219" s="90"/>
      <c r="H219" s="90"/>
      <c r="I219" s="91" t="s">
        <v>2581</v>
      </c>
      <c r="J219" s="92"/>
      <c r="K219" s="92"/>
      <c r="L219" s="92"/>
      <c r="M219" s="92"/>
      <c r="N219" s="92"/>
      <c r="O219" s="93"/>
      <c r="P219" s="94"/>
    </row>
    <row r="220" spans="1:20" ht="79.5" customHeight="1">
      <c r="B220" s="293"/>
      <c r="C220" s="294"/>
      <c r="D220" s="106"/>
      <c r="E220" s="107"/>
      <c r="F220" s="90" t="s">
        <v>104</v>
      </c>
      <c r="G220" s="90"/>
      <c r="H220" s="90"/>
      <c r="I220" s="91" t="s">
        <v>2582</v>
      </c>
      <c r="J220" s="92"/>
      <c r="K220" s="92"/>
      <c r="L220" s="92"/>
      <c r="M220" s="92"/>
      <c r="N220" s="92"/>
      <c r="O220" s="93"/>
      <c r="P220" s="94"/>
    </row>
    <row r="221" spans="1:20" ht="79.5" customHeight="1">
      <c r="B221" s="293"/>
      <c r="C221" s="294"/>
      <c r="D221" s="106"/>
      <c r="E221" s="107"/>
      <c r="F221" s="90" t="s">
        <v>414</v>
      </c>
      <c r="G221" s="90"/>
      <c r="H221" s="90"/>
      <c r="I221" s="91" t="s">
        <v>2572</v>
      </c>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t="s">
        <v>2557</v>
      </c>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t="s">
        <v>2557</v>
      </c>
      <c r="N223" s="98"/>
      <c r="O223" s="98"/>
      <c r="P223" s="99"/>
      <c r="T223" s="69"/>
    </row>
    <row r="224" spans="1:20" ht="39.950000000000003" customHeight="1">
      <c r="B224" s="293"/>
      <c r="C224" s="294"/>
      <c r="D224" s="104">
        <v>5</v>
      </c>
      <c r="E224" s="105"/>
      <c r="F224" s="90" t="s">
        <v>5</v>
      </c>
      <c r="G224" s="90"/>
      <c r="H224" s="90"/>
      <c r="I224" s="87" t="s">
        <v>2583</v>
      </c>
      <c r="J224" s="88"/>
      <c r="K224" s="88"/>
      <c r="L224" s="88"/>
      <c r="M224" s="88"/>
      <c r="N224" s="88"/>
      <c r="O224" s="88"/>
      <c r="P224" s="89"/>
    </row>
    <row r="225" spans="1:20" ht="39.950000000000003" customHeight="1">
      <c r="B225" s="293"/>
      <c r="C225" s="294"/>
      <c r="D225" s="106"/>
      <c r="E225" s="107"/>
      <c r="F225" s="90" t="s">
        <v>103</v>
      </c>
      <c r="G225" s="90"/>
      <c r="H225" s="90"/>
      <c r="I225" s="91" t="s">
        <v>2584</v>
      </c>
      <c r="J225" s="92"/>
      <c r="K225" s="92"/>
      <c r="L225" s="92"/>
      <c r="M225" s="92"/>
      <c r="N225" s="92"/>
      <c r="O225" s="93"/>
      <c r="P225" s="94"/>
    </row>
    <row r="226" spans="1:20" ht="79.5" customHeight="1">
      <c r="B226" s="293"/>
      <c r="C226" s="294"/>
      <c r="D226" s="106"/>
      <c r="E226" s="107"/>
      <c r="F226" s="90" t="s">
        <v>104</v>
      </c>
      <c r="G226" s="90"/>
      <c r="H226" s="90"/>
      <c r="I226" s="91" t="s">
        <v>2585</v>
      </c>
      <c r="J226" s="92"/>
      <c r="K226" s="92"/>
      <c r="L226" s="92"/>
      <c r="M226" s="92"/>
      <c r="N226" s="92"/>
      <c r="O226" s="93"/>
      <c r="P226" s="94"/>
    </row>
    <row r="227" spans="1:20" ht="79.5" customHeight="1">
      <c r="B227" s="293"/>
      <c r="C227" s="294"/>
      <c r="D227" s="106"/>
      <c r="E227" s="107"/>
      <c r="F227" s="90" t="s">
        <v>414</v>
      </c>
      <c r="G227" s="90"/>
      <c r="H227" s="90"/>
      <c r="I227" s="91" t="s">
        <v>2586</v>
      </c>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t="s">
        <v>2557</v>
      </c>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t="s">
        <v>2557</v>
      </c>
      <c r="N229" s="98"/>
      <c r="O229" s="98"/>
      <c r="P229" s="99"/>
      <c r="T229" s="69"/>
    </row>
    <row r="230" spans="1:20" customFormat="1" ht="39.950000000000003" customHeight="1">
      <c r="A230" s="2"/>
      <c r="B230" s="293"/>
      <c r="C230" s="294"/>
      <c r="D230" s="485"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2587</v>
      </c>
      <c r="J234" s="92"/>
      <c r="K234" s="92"/>
      <c r="L234" s="92"/>
      <c r="M234" s="92"/>
      <c r="N234" s="92"/>
      <c r="O234" s="93"/>
      <c r="P234" s="94"/>
    </row>
    <row r="235" spans="1:20" ht="39.950000000000003" customHeight="1">
      <c r="B235" s="293"/>
      <c r="C235" s="294"/>
      <c r="D235" s="288"/>
      <c r="E235" s="107"/>
      <c r="F235" s="90" t="s">
        <v>103</v>
      </c>
      <c r="G235" s="90"/>
      <c r="H235" s="90"/>
      <c r="I235" s="91" t="s">
        <v>2588</v>
      </c>
      <c r="J235" s="92"/>
      <c r="K235" s="92"/>
      <c r="L235" s="92"/>
      <c r="M235" s="92"/>
      <c r="N235" s="92"/>
      <c r="O235" s="93"/>
      <c r="P235" s="94"/>
    </row>
    <row r="236" spans="1:20" ht="39.950000000000003" customHeight="1">
      <c r="B236" s="293"/>
      <c r="C236" s="294"/>
      <c r="D236" s="288"/>
      <c r="E236" s="107"/>
      <c r="F236" s="193" t="s">
        <v>105</v>
      </c>
      <c r="G236" s="193"/>
      <c r="H236" s="193"/>
      <c r="I236" s="91" t="s">
        <v>2589</v>
      </c>
      <c r="J236" s="92"/>
      <c r="K236" s="92"/>
      <c r="L236" s="92"/>
      <c r="M236" s="92"/>
      <c r="N236" s="92"/>
      <c r="O236" s="93"/>
      <c r="P236" s="94"/>
    </row>
    <row r="237" spans="1:20" ht="39.950000000000003" customHeight="1">
      <c r="B237" s="293"/>
      <c r="C237" s="294"/>
      <c r="D237" s="287">
        <v>2</v>
      </c>
      <c r="E237" s="105"/>
      <c r="F237" s="90" t="s">
        <v>5</v>
      </c>
      <c r="G237" s="90"/>
      <c r="H237" s="90"/>
      <c r="I237" s="91" t="s">
        <v>2590</v>
      </c>
      <c r="J237" s="92"/>
      <c r="K237" s="92"/>
      <c r="L237" s="92"/>
      <c r="M237" s="92"/>
      <c r="N237" s="92"/>
      <c r="O237" s="93"/>
      <c r="P237" s="94"/>
    </row>
    <row r="238" spans="1:20" ht="39.950000000000003" customHeight="1">
      <c r="B238" s="293"/>
      <c r="C238" s="294"/>
      <c r="D238" s="288"/>
      <c r="E238" s="107"/>
      <c r="F238" s="90" t="s">
        <v>103</v>
      </c>
      <c r="G238" s="90"/>
      <c r="H238" s="90"/>
      <c r="I238" s="91" t="s">
        <v>2592</v>
      </c>
      <c r="J238" s="92"/>
      <c r="K238" s="92"/>
      <c r="L238" s="92"/>
      <c r="M238" s="92"/>
      <c r="N238" s="92"/>
      <c r="O238" s="93"/>
      <c r="P238" s="94"/>
    </row>
    <row r="239" spans="1:20" ht="39.950000000000003" customHeight="1" thickBot="1">
      <c r="B239" s="295"/>
      <c r="C239" s="296"/>
      <c r="D239" s="289"/>
      <c r="E239" s="290"/>
      <c r="F239" s="182" t="s">
        <v>105</v>
      </c>
      <c r="G239" s="182"/>
      <c r="H239" s="182"/>
      <c r="I239" s="259" t="s">
        <v>2591</v>
      </c>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2568</v>
      </c>
      <c r="G244" s="286" t="s">
        <v>433</v>
      </c>
      <c r="H244" s="140"/>
      <c r="I244" s="141"/>
      <c r="J244" s="87" t="s">
        <v>2593</v>
      </c>
      <c r="K244" s="102"/>
      <c r="L244" s="102"/>
      <c r="M244" s="102"/>
      <c r="N244" s="102"/>
      <c r="O244" s="102"/>
      <c r="P244" s="103"/>
    </row>
    <row r="245" spans="2:16" ht="120" customHeight="1">
      <c r="B245" s="152" t="s">
        <v>109</v>
      </c>
      <c r="C245" s="90"/>
      <c r="D245" s="90"/>
      <c r="E245" s="90"/>
      <c r="F245" s="87" t="s">
        <v>2594</v>
      </c>
      <c r="G245" s="88"/>
      <c r="H245" s="88"/>
      <c r="I245" s="88"/>
      <c r="J245" s="88"/>
      <c r="K245" s="88"/>
      <c r="L245" s="88"/>
      <c r="M245" s="88"/>
      <c r="N245" s="88"/>
      <c r="O245" s="88"/>
      <c r="P245" s="89"/>
    </row>
    <row r="246" spans="2:16" ht="120" customHeight="1">
      <c r="B246" s="152" t="s">
        <v>110</v>
      </c>
      <c r="C246" s="90"/>
      <c r="D246" s="90"/>
      <c r="E246" s="90"/>
      <c r="F246" s="87" t="s">
        <v>2595</v>
      </c>
      <c r="G246" s="88"/>
      <c r="H246" s="88"/>
      <c r="I246" s="88"/>
      <c r="J246" s="88"/>
      <c r="K246" s="88"/>
      <c r="L246" s="88"/>
      <c r="M246" s="88"/>
      <c r="N246" s="88"/>
      <c r="O246" s="88"/>
      <c r="P246" s="89"/>
    </row>
    <row r="247" spans="2:16" ht="20.100000000000001" customHeight="1">
      <c r="B247" s="152" t="s">
        <v>111</v>
      </c>
      <c r="C247" s="90"/>
      <c r="D247" s="90"/>
      <c r="E247" s="90"/>
      <c r="F247" s="82" t="s">
        <v>2596</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2596</v>
      </c>
      <c r="G249" s="98"/>
      <c r="H249" s="98"/>
      <c r="I249" s="98"/>
      <c r="J249" s="98"/>
      <c r="K249" s="98"/>
      <c r="L249" s="98"/>
      <c r="M249" s="98"/>
      <c r="N249" s="98"/>
      <c r="O249" s="98"/>
      <c r="P249" s="99"/>
    </row>
    <row r="250" spans="2:16" ht="20.100000000000001" customHeight="1">
      <c r="B250" s="306" t="s">
        <v>115</v>
      </c>
      <c r="C250" s="298"/>
      <c r="D250" s="297" t="s">
        <v>116</v>
      </c>
      <c r="E250" s="297"/>
      <c r="F250" s="82" t="s">
        <v>2557</v>
      </c>
      <c r="G250" s="98"/>
      <c r="H250" s="98"/>
      <c r="I250" s="98"/>
      <c r="J250" s="98"/>
      <c r="K250" s="98"/>
      <c r="L250" s="98"/>
      <c r="M250" s="98"/>
      <c r="N250" s="98"/>
      <c r="O250" s="98"/>
      <c r="P250" s="99"/>
    </row>
    <row r="251" spans="2:16" ht="20.100000000000001" customHeight="1">
      <c r="B251" s="306"/>
      <c r="C251" s="298"/>
      <c r="D251" s="297" t="s">
        <v>117</v>
      </c>
      <c r="E251" s="297"/>
      <c r="F251" s="82" t="s">
        <v>2557</v>
      </c>
      <c r="G251" s="98"/>
      <c r="H251" s="98"/>
      <c r="I251" s="98"/>
      <c r="J251" s="98"/>
      <c r="K251" s="98"/>
      <c r="L251" s="98"/>
      <c r="M251" s="98"/>
      <c r="N251" s="98"/>
      <c r="O251" s="98"/>
      <c r="P251" s="99"/>
    </row>
    <row r="252" spans="2:16" ht="20.100000000000001" customHeight="1">
      <c r="B252" s="306"/>
      <c r="C252" s="298"/>
      <c r="D252" s="297" t="s">
        <v>118</v>
      </c>
      <c r="E252" s="297"/>
      <c r="F252" s="82" t="s">
        <v>2596</v>
      </c>
      <c r="G252" s="98"/>
      <c r="H252" s="98"/>
      <c r="I252" s="98"/>
      <c r="J252" s="98"/>
      <c r="K252" s="98"/>
      <c r="L252" s="98"/>
      <c r="M252" s="98"/>
      <c r="N252" s="98"/>
      <c r="O252" s="98"/>
      <c r="P252" s="99"/>
    </row>
    <row r="253" spans="2:16" ht="20.100000000000001" customHeight="1">
      <c r="B253" s="306"/>
      <c r="C253" s="298"/>
      <c r="D253" s="297" t="s">
        <v>119</v>
      </c>
      <c r="E253" s="297"/>
      <c r="F253" s="82" t="s">
        <v>2596</v>
      </c>
      <c r="G253" s="98"/>
      <c r="H253" s="98"/>
      <c r="I253" s="98"/>
      <c r="J253" s="98"/>
      <c r="K253" s="98"/>
      <c r="L253" s="98"/>
      <c r="M253" s="98"/>
      <c r="N253" s="98"/>
      <c r="O253" s="98"/>
      <c r="P253" s="99"/>
    </row>
    <row r="254" spans="2:16" ht="20.100000000000001" customHeight="1">
      <c r="B254" s="306"/>
      <c r="C254" s="298"/>
      <c r="D254" s="297" t="s">
        <v>120</v>
      </c>
      <c r="E254" s="297"/>
      <c r="F254" s="82" t="s">
        <v>2596</v>
      </c>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2596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2596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2557</v>
      </c>
      <c r="K262" s="81"/>
      <c r="L262" s="81"/>
      <c r="M262" s="81"/>
      <c r="N262" s="81"/>
      <c r="O262" s="82"/>
      <c r="P262" s="83"/>
      <c r="S262" s="15" t="str">
        <f>IF(J262="","未記入","")</f>
        <v/>
      </c>
    </row>
    <row r="263" spans="2:20" ht="120" customHeight="1">
      <c r="B263" s="152" t="s">
        <v>123</v>
      </c>
      <c r="C263" s="90"/>
      <c r="D263" s="90"/>
      <c r="E263" s="90"/>
      <c r="F263" s="87" t="s">
        <v>2597</v>
      </c>
      <c r="G263" s="88"/>
      <c r="H263" s="88"/>
      <c r="I263" s="88"/>
      <c r="J263" s="88"/>
      <c r="K263" s="88"/>
      <c r="L263" s="88"/>
      <c r="M263" s="88"/>
      <c r="N263" s="88"/>
      <c r="O263" s="88"/>
      <c r="P263" s="89"/>
    </row>
    <row r="264" spans="2:20" ht="60" customHeight="1">
      <c r="B264" s="152" t="s">
        <v>475</v>
      </c>
      <c r="C264" s="90"/>
      <c r="D264" s="90"/>
      <c r="E264" s="90"/>
      <c r="F264" s="87" t="s">
        <v>2598</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2599</v>
      </c>
      <c r="K265" s="102"/>
      <c r="L265" s="102"/>
      <c r="M265" s="102"/>
      <c r="N265" s="102"/>
      <c r="O265" s="102"/>
      <c r="P265" s="103"/>
    </row>
    <row r="266" spans="2:20" ht="20.100000000000001" customHeight="1">
      <c r="B266" s="248"/>
      <c r="C266" s="252"/>
      <c r="D266" s="252"/>
      <c r="E266" s="249"/>
      <c r="F266" s="232" t="s">
        <v>132</v>
      </c>
      <c r="G266" s="140"/>
      <c r="H266" s="140"/>
      <c r="I266" s="141"/>
      <c r="J266" s="82">
        <v>2</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2596</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64</v>
      </c>
      <c r="G271" s="98"/>
      <c r="H271" s="98"/>
      <c r="I271" s="98"/>
      <c r="J271" s="98"/>
      <c r="K271" s="98"/>
      <c r="L271" s="98"/>
      <c r="M271" s="98"/>
      <c r="N271" s="140" t="s">
        <v>477</v>
      </c>
      <c r="O271" s="140"/>
      <c r="P271" s="200"/>
    </row>
    <row r="272" spans="2:20" ht="120" customHeight="1" thickBot="1">
      <c r="B272" s="308" t="s">
        <v>71</v>
      </c>
      <c r="C272" s="300"/>
      <c r="D272" s="300"/>
      <c r="E272" s="301"/>
      <c r="F272" s="302" t="s">
        <v>2600</v>
      </c>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f>IF(OR($H$282&lt;&gt;"",$K$282&lt;&gt;""),SUM($H$282,$K$282),"")</f>
        <v>1</v>
      </c>
      <c r="F282" s="244"/>
      <c r="G282" s="244"/>
      <c r="H282" s="82">
        <v>1</v>
      </c>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27</v>
      </c>
      <c r="F284" s="244"/>
      <c r="G284" s="244"/>
      <c r="H284" s="82">
        <v>22</v>
      </c>
      <c r="I284" s="98"/>
      <c r="J284" s="159"/>
      <c r="K284" s="81">
        <v>5</v>
      </c>
      <c r="L284" s="81"/>
      <c r="M284" s="81"/>
      <c r="N284" s="81"/>
      <c r="O284" s="82"/>
      <c r="P284" s="83"/>
    </row>
    <row r="285" spans="1:20" ht="20.100000000000001" customHeight="1">
      <c r="B285" s="45"/>
      <c r="C285" s="90" t="s">
        <v>139</v>
      </c>
      <c r="D285" s="90"/>
      <c r="E285" s="244">
        <f>IF(OR($H$285&lt;&gt;"",$K$285&lt;&gt;""),SUM($H$285,$K$285),"")</f>
        <v>5</v>
      </c>
      <c r="F285" s="244"/>
      <c r="G285" s="244"/>
      <c r="H285" s="82">
        <v>2</v>
      </c>
      <c r="I285" s="98"/>
      <c r="J285" s="159"/>
      <c r="K285" s="81">
        <v>3</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f>IF(OR($H$288&lt;&gt;"",$K$288&lt;&gt;""),SUM($H$288,$K$288),"")</f>
        <v>1</v>
      </c>
      <c r="F288" s="244"/>
      <c r="G288" s="244"/>
      <c r="H288" s="82">
        <v>1</v>
      </c>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f>IF(OR($H$290&lt;&gt;"",$K$290&lt;&gt;""),SUM($H$290,$K$290),"")</f>
        <v>3</v>
      </c>
      <c r="F290" s="244"/>
      <c r="G290" s="244"/>
      <c r="H290" s="82">
        <v>2</v>
      </c>
      <c r="I290" s="98"/>
      <c r="J290" s="159"/>
      <c r="K290" s="81">
        <v>1</v>
      </c>
      <c r="L290" s="81"/>
      <c r="M290" s="81"/>
      <c r="N290" s="81"/>
      <c r="O290" s="82"/>
      <c r="P290" s="83"/>
    </row>
    <row r="291" spans="2:20" ht="20.100000000000001" customHeight="1">
      <c r="B291" s="152" t="s">
        <v>145</v>
      </c>
      <c r="C291" s="90"/>
      <c r="D291" s="90"/>
      <c r="E291" s="244">
        <f>IF(OR($H$291&lt;&gt;"",$K$291&lt;&gt;""),SUM($H$291,$K$291),"")</f>
        <v>5</v>
      </c>
      <c r="F291" s="244"/>
      <c r="G291" s="244"/>
      <c r="H291" s="82">
        <v>1</v>
      </c>
      <c r="I291" s="98"/>
      <c r="J291" s="159"/>
      <c r="K291" s="81">
        <v>4</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19</v>
      </c>
      <c r="H302" s="138"/>
      <c r="I302" s="101"/>
      <c r="J302" s="81">
        <v>16</v>
      </c>
      <c r="K302" s="81"/>
      <c r="L302" s="81"/>
      <c r="M302" s="81">
        <v>3</v>
      </c>
      <c r="N302" s="81"/>
      <c r="O302" s="82"/>
      <c r="P302" s="83"/>
    </row>
    <row r="303" spans="2:20" ht="20.100000000000001" customHeight="1">
      <c r="B303" s="152" t="s">
        <v>158</v>
      </c>
      <c r="C303" s="90"/>
      <c r="D303" s="90"/>
      <c r="E303" s="90"/>
      <c r="F303" s="90"/>
      <c r="G303" s="100">
        <f>IF(OR($J$303&lt;&gt;"",$M$303&lt;&gt;""),SUM($J$303,$M$303),"")</f>
        <v>3</v>
      </c>
      <c r="H303" s="138"/>
      <c r="I303" s="101"/>
      <c r="J303" s="81">
        <v>3</v>
      </c>
      <c r="K303" s="81"/>
      <c r="L303" s="81"/>
      <c r="M303" s="81"/>
      <c r="N303" s="81"/>
      <c r="O303" s="82"/>
      <c r="P303" s="83"/>
    </row>
    <row r="304" spans="2:20" ht="20.100000000000001" customHeight="1">
      <c r="B304" s="152" t="s">
        <v>390</v>
      </c>
      <c r="C304" s="90"/>
      <c r="D304" s="90"/>
      <c r="E304" s="90"/>
      <c r="F304" s="90"/>
      <c r="G304" s="100">
        <f>IF(OR($J$304&lt;&gt;"",$M$304&lt;&gt;""),SUM($J$304,$M$304),"")</f>
        <v>6</v>
      </c>
      <c r="H304" s="138"/>
      <c r="I304" s="101"/>
      <c r="J304" s="81">
        <v>4</v>
      </c>
      <c r="K304" s="81"/>
      <c r="L304" s="81"/>
      <c r="M304" s="81">
        <v>2</v>
      </c>
      <c r="N304" s="81"/>
      <c r="O304" s="82"/>
      <c r="P304" s="83"/>
    </row>
    <row r="305" spans="1:20" ht="20.100000000000001" customHeight="1" thickBot="1">
      <c r="B305" s="181" t="s">
        <v>159</v>
      </c>
      <c r="C305" s="182"/>
      <c r="D305" s="182"/>
      <c r="E305" s="182"/>
      <c r="F305" s="182"/>
      <c r="G305" s="325">
        <f>IF(OR($J$305&lt;&gt;"",$M$305&lt;&gt;""),SUM($J$305,$M$305),"")</f>
        <v>2</v>
      </c>
      <c r="H305" s="326"/>
      <c r="I305" s="327"/>
      <c r="J305" s="328">
        <v>2</v>
      </c>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4</v>
      </c>
      <c r="G323" s="268"/>
      <c r="H323" s="268"/>
      <c r="I323" s="268"/>
      <c r="J323" s="51" t="s">
        <v>477</v>
      </c>
      <c r="K323" s="267">
        <v>4</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2557</v>
      </c>
      <c r="M338" s="147"/>
      <c r="N338" s="147"/>
      <c r="O338" s="147"/>
      <c r="P338" s="148"/>
    </row>
    <row r="339" spans="2:20" ht="20.100000000000001" customHeight="1">
      <c r="B339" s="135"/>
      <c r="C339" s="136"/>
      <c r="D339" s="136"/>
      <c r="E339" s="136"/>
      <c r="F339" s="137"/>
      <c r="G339" s="237" t="s">
        <v>441</v>
      </c>
      <c r="H339" s="221"/>
      <c r="I339" s="82" t="s">
        <v>2557</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2637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1</v>
      </c>
      <c r="H344" s="28"/>
      <c r="I344" s="28">
        <v>5</v>
      </c>
      <c r="J344" s="28">
        <v>2</v>
      </c>
      <c r="K344" s="28"/>
      <c r="L344" s="28"/>
      <c r="M344" s="28"/>
      <c r="N344" s="28"/>
      <c r="O344" s="28"/>
      <c r="P344" s="28"/>
      <c r="Q344" s="12"/>
    </row>
    <row r="345" spans="2:20" ht="20.100000000000001" customHeight="1">
      <c r="B345" s="219" t="s">
        <v>181</v>
      </c>
      <c r="C345" s="220"/>
      <c r="D345" s="220"/>
      <c r="E345" s="220"/>
      <c r="F345" s="221"/>
      <c r="G345" s="28">
        <v>1</v>
      </c>
      <c r="H345" s="28"/>
      <c r="I345" s="28">
        <v>4</v>
      </c>
      <c r="J345" s="28">
        <v>2</v>
      </c>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v>3</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2</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4</v>
      </c>
      <c r="J351" s="346">
        <v>1</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2</v>
      </c>
      <c r="H353" s="28">
        <v>3</v>
      </c>
      <c r="I353" s="28">
        <v>13</v>
      </c>
      <c r="J353" s="28">
        <v>4</v>
      </c>
      <c r="K353" s="28">
        <v>1</v>
      </c>
      <c r="L353" s="28"/>
      <c r="M353" s="28"/>
      <c r="N353" s="28"/>
      <c r="O353" s="28"/>
      <c r="P353" s="28"/>
      <c r="Q353" s="12"/>
    </row>
    <row r="354" spans="1:20" ht="20.100000000000001" customHeight="1" thickBot="1">
      <c r="B354" s="181" t="s">
        <v>188</v>
      </c>
      <c r="C354" s="182"/>
      <c r="D354" s="182"/>
      <c r="E354" s="182"/>
      <c r="F354" s="182"/>
      <c r="G354" s="182"/>
      <c r="H354" s="267" t="s">
        <v>2557</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2601</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2602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2596</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2596</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2603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2604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2606</v>
      </c>
      <c r="J375" s="81"/>
      <c r="K375" s="81"/>
      <c r="L375" s="81"/>
      <c r="M375" s="82" t="s">
        <v>2607</v>
      </c>
      <c r="N375" s="98"/>
      <c r="O375" s="98"/>
      <c r="P375" s="99"/>
    </row>
    <row r="376" spans="2:20" ht="20.100000000000001" customHeight="1">
      <c r="B376" s="152"/>
      <c r="C376" s="90"/>
      <c r="D376" s="90"/>
      <c r="E376" s="232" t="s">
        <v>210</v>
      </c>
      <c r="F376" s="140"/>
      <c r="G376" s="140"/>
      <c r="H376" s="141"/>
      <c r="I376" s="82">
        <v>90</v>
      </c>
      <c r="J376" s="98"/>
      <c r="K376" s="98"/>
      <c r="L376" s="55" t="s">
        <v>480</v>
      </c>
      <c r="M376" s="82" t="s">
        <v>2608</v>
      </c>
      <c r="N376" s="98"/>
      <c r="O376" s="98"/>
      <c r="P376" s="40" t="s">
        <v>480</v>
      </c>
    </row>
    <row r="377" spans="2:20" ht="20.100000000000001" customHeight="1">
      <c r="B377" s="152" t="s">
        <v>45</v>
      </c>
      <c r="C377" s="90"/>
      <c r="D377" s="90"/>
      <c r="E377" s="232" t="s">
        <v>211</v>
      </c>
      <c r="F377" s="140"/>
      <c r="G377" s="140"/>
      <c r="H377" s="141"/>
      <c r="I377" s="82">
        <v>12.42</v>
      </c>
      <c r="J377" s="98"/>
      <c r="K377" s="98"/>
      <c r="L377" s="55" t="s">
        <v>472</v>
      </c>
      <c r="M377" s="82">
        <v>18.21</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t="s">
        <v>2609</v>
      </c>
      <c r="J383" s="98"/>
      <c r="K383" s="98"/>
      <c r="L383" s="50" t="s">
        <v>481</v>
      </c>
      <c r="M383" s="82" t="s">
        <v>2610</v>
      </c>
      <c r="N383" s="98"/>
      <c r="O383" s="98"/>
      <c r="P383" s="37" t="s">
        <v>481</v>
      </c>
    </row>
    <row r="384" spans="2:20" ht="20.100000000000001" customHeight="1">
      <c r="B384" s="373"/>
      <c r="C384" s="232" t="s">
        <v>205</v>
      </c>
      <c r="D384" s="140"/>
      <c r="E384" s="140"/>
      <c r="F384" s="140"/>
      <c r="G384" s="140"/>
      <c r="H384" s="141"/>
      <c r="I384" s="374">
        <v>28000</v>
      </c>
      <c r="J384" s="98"/>
      <c r="K384" s="98"/>
      <c r="L384" s="50" t="s">
        <v>481</v>
      </c>
      <c r="M384" s="374">
        <v>36000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82" t="s">
        <v>2614</v>
      </c>
      <c r="J386" s="98"/>
      <c r="K386" s="98"/>
      <c r="L386" s="50" t="s">
        <v>481</v>
      </c>
      <c r="M386" s="82" t="s">
        <v>2618</v>
      </c>
      <c r="N386" s="98"/>
      <c r="O386" s="98"/>
      <c r="P386" s="37" t="s">
        <v>481</v>
      </c>
    </row>
    <row r="387" spans="2:20" ht="20.100000000000001" customHeight="1">
      <c r="B387" s="152"/>
      <c r="C387" s="375"/>
      <c r="D387" s="375"/>
      <c r="E387" s="232" t="s">
        <v>217</v>
      </c>
      <c r="F387" s="140"/>
      <c r="G387" s="140"/>
      <c r="H387" s="141"/>
      <c r="I387" s="82" t="s">
        <v>2611</v>
      </c>
      <c r="J387" s="98"/>
      <c r="K387" s="98"/>
      <c r="L387" s="50" t="s">
        <v>481</v>
      </c>
      <c r="M387" s="82" t="s">
        <v>2615</v>
      </c>
      <c r="N387" s="98"/>
      <c r="O387" s="98"/>
      <c r="P387" s="37" t="s">
        <v>481</v>
      </c>
    </row>
    <row r="388" spans="2:20" ht="20.100000000000001" customHeight="1">
      <c r="B388" s="152"/>
      <c r="C388" s="375"/>
      <c r="D388" s="375"/>
      <c r="E388" s="232" t="s">
        <v>218</v>
      </c>
      <c r="F388" s="140"/>
      <c r="G388" s="140"/>
      <c r="H388" s="141"/>
      <c r="I388" s="82">
        <v>0</v>
      </c>
      <c r="J388" s="98"/>
      <c r="K388" s="98"/>
      <c r="L388" s="50" t="s">
        <v>481</v>
      </c>
      <c r="M388" s="82">
        <v>0</v>
      </c>
      <c r="N388" s="98"/>
      <c r="O388" s="98"/>
      <c r="P388" s="37" t="s">
        <v>481</v>
      </c>
    </row>
    <row r="389" spans="2:20" ht="20.100000000000001" customHeight="1">
      <c r="B389" s="152"/>
      <c r="C389" s="375"/>
      <c r="D389" s="375"/>
      <c r="E389" s="232" t="s">
        <v>219</v>
      </c>
      <c r="F389" s="140"/>
      <c r="G389" s="140"/>
      <c r="H389" s="141"/>
      <c r="I389" s="82" t="s">
        <v>2612</v>
      </c>
      <c r="J389" s="98"/>
      <c r="K389" s="98"/>
      <c r="L389" s="50" t="s">
        <v>481</v>
      </c>
      <c r="M389" s="82" t="s">
        <v>2616</v>
      </c>
      <c r="N389" s="98"/>
      <c r="O389" s="98"/>
      <c r="P389" s="37" t="s">
        <v>481</v>
      </c>
    </row>
    <row r="390" spans="2:20" ht="20.100000000000001" customHeight="1">
      <c r="B390" s="152"/>
      <c r="C390" s="375"/>
      <c r="D390" s="375"/>
      <c r="E390" s="232" t="s">
        <v>71</v>
      </c>
      <c r="F390" s="140"/>
      <c r="G390" s="140"/>
      <c r="H390" s="141"/>
      <c r="I390" s="82" t="s">
        <v>2613</v>
      </c>
      <c r="J390" s="98"/>
      <c r="K390" s="98"/>
      <c r="L390" s="50" t="s">
        <v>481</v>
      </c>
      <c r="M390" s="82" t="s">
        <v>2617</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2619</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2620</v>
      </c>
      <c r="H400" s="88"/>
      <c r="I400" s="88"/>
      <c r="J400" s="88"/>
      <c r="K400" s="88"/>
      <c r="L400" s="88"/>
      <c r="M400" s="88"/>
      <c r="N400" s="88"/>
      <c r="O400" s="88"/>
      <c r="P400" s="89"/>
    </row>
    <row r="401" spans="2:20" ht="120" customHeight="1">
      <c r="B401" s="139" t="s">
        <v>216</v>
      </c>
      <c r="C401" s="140"/>
      <c r="D401" s="140"/>
      <c r="E401" s="140"/>
      <c r="F401" s="141"/>
      <c r="G401" s="87" t="s">
        <v>2622</v>
      </c>
      <c r="H401" s="88"/>
      <c r="I401" s="88"/>
      <c r="J401" s="88"/>
      <c r="K401" s="88"/>
      <c r="L401" s="88"/>
      <c r="M401" s="88"/>
      <c r="N401" s="88"/>
      <c r="O401" s="88"/>
      <c r="P401" s="89"/>
    </row>
    <row r="402" spans="2:20" ht="120" customHeight="1">
      <c r="B402" s="139" t="s">
        <v>219</v>
      </c>
      <c r="C402" s="140"/>
      <c r="D402" s="140"/>
      <c r="E402" s="140"/>
      <c r="F402" s="141"/>
      <c r="G402" s="87" t="s">
        <v>2621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2623</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16</v>
      </c>
      <c r="I430" s="147"/>
      <c r="J430" s="147"/>
      <c r="K430" s="147"/>
      <c r="L430" s="147"/>
      <c r="M430" s="147"/>
      <c r="N430" s="147"/>
      <c r="O430" s="147"/>
      <c r="P430" s="49" t="s">
        <v>477</v>
      </c>
    </row>
    <row r="431" spans="1:20" ht="20.100000000000001" customHeight="1">
      <c r="B431" s="131"/>
      <c r="C431" s="119"/>
      <c r="D431" s="90" t="s">
        <v>245</v>
      </c>
      <c r="E431" s="90"/>
      <c r="F431" s="90"/>
      <c r="G431" s="90"/>
      <c r="H431" s="82">
        <v>32</v>
      </c>
      <c r="I431" s="98"/>
      <c r="J431" s="98"/>
      <c r="K431" s="98"/>
      <c r="L431" s="98"/>
      <c r="M431" s="98"/>
      <c r="N431" s="98"/>
      <c r="O431" s="98"/>
      <c r="P431" s="37" t="s">
        <v>479</v>
      </c>
    </row>
    <row r="432" spans="1:20" ht="20.100000000000001" customHeight="1">
      <c r="B432" s="152" t="s">
        <v>241</v>
      </c>
      <c r="C432" s="90"/>
      <c r="D432" s="90" t="s">
        <v>246</v>
      </c>
      <c r="E432" s="90"/>
      <c r="F432" s="90"/>
      <c r="G432" s="90"/>
      <c r="H432" s="82">
        <v>12</v>
      </c>
      <c r="I432" s="98"/>
      <c r="J432" s="98"/>
      <c r="K432" s="98"/>
      <c r="L432" s="98"/>
      <c r="M432" s="98"/>
      <c r="N432" s="98"/>
      <c r="O432" s="98"/>
      <c r="P432" s="37" t="s">
        <v>479</v>
      </c>
    </row>
    <row r="433" spans="2:16" ht="20.100000000000001" customHeight="1">
      <c r="B433" s="152"/>
      <c r="C433" s="90"/>
      <c r="D433" s="90" t="s">
        <v>247</v>
      </c>
      <c r="E433" s="90"/>
      <c r="F433" s="90"/>
      <c r="G433" s="90"/>
      <c r="H433" s="82">
        <v>7</v>
      </c>
      <c r="I433" s="98"/>
      <c r="J433" s="98"/>
      <c r="K433" s="98"/>
      <c r="L433" s="98"/>
      <c r="M433" s="98"/>
      <c r="N433" s="98"/>
      <c r="O433" s="98"/>
      <c r="P433" s="37" t="s">
        <v>479</v>
      </c>
    </row>
    <row r="434" spans="2:16" ht="20.100000000000001" customHeight="1">
      <c r="B434" s="152"/>
      <c r="C434" s="90"/>
      <c r="D434" s="90" t="s">
        <v>248</v>
      </c>
      <c r="E434" s="90"/>
      <c r="F434" s="90"/>
      <c r="G434" s="90"/>
      <c r="H434" s="82">
        <v>10</v>
      </c>
      <c r="I434" s="98"/>
      <c r="J434" s="98"/>
      <c r="K434" s="98"/>
      <c r="L434" s="98"/>
      <c r="M434" s="98"/>
      <c r="N434" s="98"/>
      <c r="O434" s="98"/>
      <c r="P434" s="37" t="s">
        <v>479</v>
      </c>
    </row>
    <row r="435" spans="2:16" ht="20.100000000000001" customHeight="1">
      <c r="B435" s="152"/>
      <c r="C435" s="90"/>
      <c r="D435" s="90" t="s">
        <v>249</v>
      </c>
      <c r="E435" s="90"/>
      <c r="F435" s="90"/>
      <c r="G435" s="90"/>
      <c r="H435" s="82">
        <v>19</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4</v>
      </c>
      <c r="I439" s="98"/>
      <c r="J439" s="98"/>
      <c r="K439" s="98"/>
      <c r="L439" s="98"/>
      <c r="M439" s="98"/>
      <c r="N439" s="98"/>
      <c r="O439" s="98"/>
      <c r="P439" s="37" t="s">
        <v>479</v>
      </c>
    </row>
    <row r="440" spans="2:16" ht="20.100000000000001" customHeight="1">
      <c r="B440" s="399"/>
      <c r="C440" s="400"/>
      <c r="D440" s="90" t="s">
        <v>254</v>
      </c>
      <c r="E440" s="90"/>
      <c r="F440" s="90"/>
      <c r="G440" s="90"/>
      <c r="H440" s="82">
        <v>3</v>
      </c>
      <c r="I440" s="98"/>
      <c r="J440" s="98"/>
      <c r="K440" s="98"/>
      <c r="L440" s="98"/>
      <c r="M440" s="98"/>
      <c r="N440" s="98"/>
      <c r="O440" s="98"/>
      <c r="P440" s="37" t="s">
        <v>479</v>
      </c>
    </row>
    <row r="441" spans="2:16" ht="20.100000000000001" customHeight="1">
      <c r="B441" s="399"/>
      <c r="C441" s="400"/>
      <c r="D441" s="90" t="s">
        <v>255</v>
      </c>
      <c r="E441" s="90"/>
      <c r="F441" s="90"/>
      <c r="G441" s="90"/>
      <c r="H441" s="82">
        <v>7</v>
      </c>
      <c r="I441" s="98"/>
      <c r="J441" s="98"/>
      <c r="K441" s="98"/>
      <c r="L441" s="98"/>
      <c r="M441" s="98"/>
      <c r="N441" s="98"/>
      <c r="O441" s="98"/>
      <c r="P441" s="37" t="s">
        <v>479</v>
      </c>
    </row>
    <row r="442" spans="2:16" ht="20.100000000000001" customHeight="1">
      <c r="B442" s="399"/>
      <c r="C442" s="400"/>
      <c r="D442" s="90" t="s">
        <v>256</v>
      </c>
      <c r="E442" s="90"/>
      <c r="F442" s="90"/>
      <c r="G442" s="90"/>
      <c r="H442" s="82">
        <v>8</v>
      </c>
      <c r="I442" s="98"/>
      <c r="J442" s="98"/>
      <c r="K442" s="98"/>
      <c r="L442" s="98"/>
      <c r="M442" s="98"/>
      <c r="N442" s="98"/>
      <c r="O442" s="98"/>
      <c r="P442" s="37" t="s">
        <v>479</v>
      </c>
    </row>
    <row r="443" spans="2:16" ht="20.100000000000001" customHeight="1">
      <c r="B443" s="401"/>
      <c r="C443" s="402"/>
      <c r="D443" s="90" t="s">
        <v>257</v>
      </c>
      <c r="E443" s="90"/>
      <c r="F443" s="90"/>
      <c r="G443" s="90"/>
      <c r="H443" s="82">
        <v>15</v>
      </c>
      <c r="I443" s="98"/>
      <c r="J443" s="98"/>
      <c r="K443" s="98"/>
      <c r="L443" s="98"/>
      <c r="M443" s="98"/>
      <c r="N443" s="98"/>
      <c r="O443" s="98"/>
      <c r="P443" s="37" t="s">
        <v>479</v>
      </c>
    </row>
    <row r="444" spans="2:16" ht="20.100000000000001" customHeight="1">
      <c r="B444" s="152" t="s">
        <v>243</v>
      </c>
      <c r="C444" s="90"/>
      <c r="D444" s="90" t="s">
        <v>258</v>
      </c>
      <c r="E444" s="90"/>
      <c r="F444" s="90"/>
      <c r="G444" s="90"/>
      <c r="H444" s="82">
        <v>2</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18</v>
      </c>
      <c r="I446" s="98"/>
      <c r="J446" s="98"/>
      <c r="K446" s="98"/>
      <c r="L446" s="98"/>
      <c r="M446" s="98"/>
      <c r="N446" s="98"/>
      <c r="O446" s="98"/>
      <c r="P446" s="37" t="s">
        <v>479</v>
      </c>
    </row>
    <row r="447" spans="2:16" ht="20.100000000000001" customHeight="1">
      <c r="B447" s="152"/>
      <c r="C447" s="90"/>
      <c r="D447" s="90" t="s">
        <v>261</v>
      </c>
      <c r="E447" s="90"/>
      <c r="F447" s="90"/>
      <c r="G447" s="90"/>
      <c r="H447" s="82">
        <v>19</v>
      </c>
      <c r="I447" s="98"/>
      <c r="J447" s="98"/>
      <c r="K447" s="98"/>
      <c r="L447" s="98"/>
      <c r="M447" s="98"/>
      <c r="N447" s="98"/>
      <c r="O447" s="98"/>
      <c r="P447" s="37" t="s">
        <v>479</v>
      </c>
    </row>
    <row r="448" spans="2:16" ht="20.100000000000001" customHeight="1">
      <c r="B448" s="152"/>
      <c r="C448" s="90"/>
      <c r="D448" s="90" t="s">
        <v>262</v>
      </c>
      <c r="E448" s="90"/>
      <c r="F448" s="90"/>
      <c r="G448" s="90"/>
      <c r="H448" s="82">
        <v>5</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1</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77.8</v>
      </c>
      <c r="I452" s="147"/>
      <c r="J452" s="147"/>
      <c r="K452" s="147"/>
      <c r="L452" s="147"/>
      <c r="M452" s="147"/>
      <c r="N452" s="147"/>
      <c r="O452" s="147"/>
      <c r="P452" s="49" t="s">
        <v>485</v>
      </c>
    </row>
    <row r="453" spans="2:20" ht="20.100000000000001" customHeight="1">
      <c r="B453" s="152" t="s">
        <v>266</v>
      </c>
      <c r="C453" s="90"/>
      <c r="D453" s="90"/>
      <c r="E453" s="90"/>
      <c r="F453" s="90"/>
      <c r="G453" s="90"/>
      <c r="H453" s="82">
        <v>48</v>
      </c>
      <c r="I453" s="98"/>
      <c r="J453" s="98"/>
      <c r="K453" s="98"/>
      <c r="L453" s="98"/>
      <c r="M453" s="98"/>
      <c r="N453" s="98"/>
      <c r="O453" s="98"/>
      <c r="P453" s="37" t="s">
        <v>477</v>
      </c>
    </row>
    <row r="454" spans="2:20" ht="20.100000000000001" customHeight="1">
      <c r="B454" s="152" t="s">
        <v>267</v>
      </c>
      <c r="C454" s="90"/>
      <c r="D454" s="90"/>
      <c r="E454" s="90"/>
      <c r="F454" s="90"/>
      <c r="G454" s="90"/>
      <c r="H454" s="82">
        <v>75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0</v>
      </c>
      <c r="I460" s="98"/>
      <c r="J460" s="98"/>
      <c r="K460" s="98"/>
      <c r="L460" s="98"/>
      <c r="M460" s="98"/>
      <c r="N460" s="98"/>
      <c r="O460" s="98"/>
      <c r="P460" s="37" t="s">
        <v>479</v>
      </c>
    </row>
    <row r="461" spans="2:20" ht="20.100000000000001" customHeight="1">
      <c r="B461" s="415"/>
      <c r="C461" s="416"/>
      <c r="D461" s="416"/>
      <c r="E461" s="90" t="s">
        <v>277</v>
      </c>
      <c r="F461" s="90"/>
      <c r="G461" s="90"/>
      <c r="H461" s="82">
        <v>9</v>
      </c>
      <c r="I461" s="98"/>
      <c r="J461" s="98"/>
      <c r="K461" s="98"/>
      <c r="L461" s="98"/>
      <c r="M461" s="98"/>
      <c r="N461" s="98"/>
      <c r="O461" s="98"/>
      <c r="P461" s="37" t="s">
        <v>479</v>
      </c>
    </row>
    <row r="462" spans="2:20" ht="20.100000000000001" customHeight="1">
      <c r="B462" s="415"/>
      <c r="C462" s="416"/>
      <c r="D462" s="416"/>
      <c r="E462" s="90" t="s">
        <v>415</v>
      </c>
      <c r="F462" s="90"/>
      <c r="G462" s="90"/>
      <c r="H462" s="82">
        <v>3</v>
      </c>
      <c r="I462" s="98"/>
      <c r="J462" s="98"/>
      <c r="K462" s="98"/>
      <c r="L462" s="98"/>
      <c r="M462" s="98"/>
      <c r="N462" s="98"/>
      <c r="O462" s="98"/>
      <c r="P462" s="37" t="s">
        <v>479</v>
      </c>
    </row>
    <row r="463" spans="2:20" ht="20.100000000000001" customHeight="1">
      <c r="B463" s="415"/>
      <c r="C463" s="416"/>
      <c r="D463" s="416"/>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2624</v>
      </c>
      <c r="I474" s="88"/>
      <c r="J474" s="88"/>
      <c r="K474" s="88"/>
      <c r="L474" s="88"/>
      <c r="M474" s="88"/>
      <c r="N474" s="88"/>
      <c r="O474" s="88"/>
      <c r="P474" s="89"/>
    </row>
    <row r="475" spans="1:20" ht="20.100000000000001" customHeight="1">
      <c r="B475" s="409"/>
      <c r="C475" s="232" t="s">
        <v>14</v>
      </c>
      <c r="D475" s="140"/>
      <c r="E475" s="140"/>
      <c r="F475" s="140"/>
      <c r="G475" s="141"/>
      <c r="H475" s="228" t="s">
        <v>2535</v>
      </c>
      <c r="I475" s="229"/>
      <c r="J475" s="35" t="s">
        <v>469</v>
      </c>
      <c r="K475" s="229" t="s">
        <v>2536</v>
      </c>
      <c r="L475" s="229"/>
      <c r="M475" s="35" t="s">
        <v>469</v>
      </c>
      <c r="N475" s="229" t="s">
        <v>2550</v>
      </c>
      <c r="O475" s="229"/>
      <c r="P475" s="230"/>
    </row>
    <row r="476" spans="1:20" ht="20.100000000000001" customHeight="1">
      <c r="B476" s="409"/>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9"/>
      <c r="C477" s="78"/>
      <c r="D477" s="79"/>
      <c r="E477" s="80"/>
      <c r="F477" s="245" t="s">
        <v>282</v>
      </c>
      <c r="G477" s="247"/>
      <c r="H477" s="23">
        <v>8</v>
      </c>
      <c r="I477" s="35" t="s">
        <v>486</v>
      </c>
      <c r="J477" s="24">
        <v>30</v>
      </c>
      <c r="K477" s="35" t="s">
        <v>487</v>
      </c>
      <c r="L477" s="56" t="s">
        <v>435</v>
      </c>
      <c r="M477" s="24">
        <v>12</v>
      </c>
      <c r="N477" s="35" t="s">
        <v>486</v>
      </c>
      <c r="O477" s="24">
        <v>0</v>
      </c>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t="s">
        <v>2625</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2626</v>
      </c>
      <c r="I481" s="88"/>
      <c r="J481" s="88"/>
      <c r="K481" s="88"/>
      <c r="L481" s="88"/>
      <c r="M481" s="88"/>
      <c r="N481" s="88"/>
      <c r="O481" s="88"/>
      <c r="P481" s="89"/>
    </row>
    <row r="482" spans="2:16" ht="20.100000000000001" customHeight="1">
      <c r="B482" s="420"/>
      <c r="C482" s="232" t="s">
        <v>14</v>
      </c>
      <c r="D482" s="140"/>
      <c r="E482" s="140"/>
      <c r="F482" s="140"/>
      <c r="G482" s="141"/>
      <c r="H482" s="228" t="s">
        <v>2627</v>
      </c>
      <c r="I482" s="229"/>
      <c r="J482" s="35" t="s">
        <v>469</v>
      </c>
      <c r="K482" s="229" t="s">
        <v>2628</v>
      </c>
      <c r="L482" s="229"/>
      <c r="M482" s="35" t="s">
        <v>469</v>
      </c>
      <c r="N482" s="229" t="s">
        <v>2629</v>
      </c>
      <c r="O482" s="229"/>
      <c r="P482" s="230"/>
    </row>
    <row r="483" spans="2:16" ht="20.100000000000001" customHeight="1">
      <c r="B483" s="420"/>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2630</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2557</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2631</v>
      </c>
      <c r="M512" s="92"/>
      <c r="N512" s="92"/>
      <c r="O512" s="93"/>
      <c r="P512" s="94"/>
    </row>
    <row r="513" spans="2:20" ht="20.100000000000001" customHeight="1">
      <c r="B513" s="219" t="s">
        <v>287</v>
      </c>
      <c r="C513" s="220"/>
      <c r="D513" s="220"/>
      <c r="E513" s="220"/>
      <c r="F513" s="220"/>
      <c r="G513" s="221"/>
      <c r="H513" s="82" t="s">
        <v>2557</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2632</v>
      </c>
      <c r="M515" s="92"/>
      <c r="N515" s="92"/>
      <c r="O515" s="93"/>
      <c r="P515" s="94"/>
    </row>
    <row r="516" spans="2:20" ht="20.100000000000001" customHeight="1" thickBot="1">
      <c r="B516" s="458" t="s">
        <v>288</v>
      </c>
      <c r="C516" s="459"/>
      <c r="D516" s="459"/>
      <c r="E516" s="459"/>
      <c r="F516" s="459"/>
      <c r="G516" s="459"/>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2633</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2596</v>
      </c>
      <c r="K522" s="81"/>
      <c r="L522" s="81"/>
      <c r="M522" s="81"/>
      <c r="N522" s="81"/>
      <c r="O522" s="82"/>
      <c r="P522" s="83"/>
      <c r="S522" s="15" t="str">
        <f>IF($F$519=MST!$I$6,IF(J522="","未記入",""),"")</f>
        <v/>
      </c>
    </row>
    <row r="523" spans="2:20" ht="20.100000000000001" customHeight="1">
      <c r="B523" s="219" t="s">
        <v>2514</v>
      </c>
      <c r="C523" s="220"/>
      <c r="D523" s="220"/>
      <c r="E523" s="221"/>
      <c r="F523" s="82"/>
      <c r="G523" s="98"/>
      <c r="H523" s="98"/>
      <c r="I523" s="98"/>
      <c r="J523" s="98"/>
      <c r="K523" s="98"/>
      <c r="L523" s="98"/>
      <c r="M523" s="98"/>
      <c r="N523" s="98"/>
      <c r="O523" s="98"/>
      <c r="P523" s="99"/>
      <c r="S523" s="15" t="str">
        <f>IF(F523="","未記入","")</f>
        <v>未記入</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2634</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2634</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2635</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2635</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2635</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2557</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2636</v>
      </c>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2557</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2557</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2557</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2557</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2557</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2557</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2557</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2557</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未記入</v>
      </c>
      <c r="T554" s="69"/>
    </row>
    <row r="555" spans="1:22" s="68" customFormat="1" ht="30" customHeight="1">
      <c r="A555" s="2"/>
      <c r="B555" s="306" t="s">
        <v>2507</v>
      </c>
      <c r="C555" s="298"/>
      <c r="D555" s="298"/>
      <c r="E555" s="298"/>
      <c r="F555" s="100" t="s">
        <v>2494</v>
      </c>
      <c r="G555" s="138"/>
      <c r="H555" s="138"/>
      <c r="I555" s="138"/>
      <c r="J555" s="138"/>
      <c r="K555" s="101"/>
      <c r="L555" s="82" t="s">
        <v>2557</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2557</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2557</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2557</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2557</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2557</v>
      </c>
      <c r="M560" s="98"/>
      <c r="N560" s="98"/>
      <c r="O560" s="98"/>
      <c r="P560" s="99"/>
      <c r="Q560" s="2"/>
      <c r="R560" s="2"/>
      <c r="S560" s="15" t="str">
        <f t="shared" si="4"/>
        <v/>
      </c>
      <c r="T560" s="69"/>
      <c r="U560" s="2"/>
      <c r="V560" s="2"/>
    </row>
    <row r="561" spans="2:20" ht="20.100000000000001" customHeight="1">
      <c r="B561" s="306" t="s">
        <v>296</v>
      </c>
      <c r="C561" s="90"/>
      <c r="D561" s="90"/>
      <c r="E561" s="90"/>
      <c r="F561" s="82" t="s">
        <v>2596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2557</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2596</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2596</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7"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2638</v>
      </c>
      <c r="K4" s="493"/>
      <c r="L4" s="493"/>
      <c r="M4" s="492" t="s">
        <v>2639</v>
      </c>
      <c r="N4" s="493"/>
      <c r="O4" s="493"/>
      <c r="P4" s="493"/>
      <c r="Q4" s="493"/>
      <c r="R4" s="65" t="s">
        <v>2568</v>
      </c>
      <c r="S4" s="25"/>
      <c r="T4" s="12"/>
    </row>
    <row r="5" spans="1:23" ht="50.1" customHeight="1">
      <c r="B5" s="510"/>
      <c r="C5" s="501" t="s">
        <v>308</v>
      </c>
      <c r="D5" s="501"/>
      <c r="E5" s="501"/>
      <c r="F5" s="501"/>
      <c r="G5" s="501"/>
      <c r="H5" s="499" t="s">
        <v>2360</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2640</v>
      </c>
      <c r="K6" s="493"/>
      <c r="L6" s="493"/>
      <c r="M6" s="492" t="s">
        <v>2639</v>
      </c>
      <c r="N6" s="493"/>
      <c r="O6" s="493"/>
      <c r="P6" s="493"/>
      <c r="Q6" s="493"/>
      <c r="R6" s="65" t="s">
        <v>2568</v>
      </c>
      <c r="S6" s="25"/>
    </row>
    <row r="7" spans="1:23" ht="50.1" customHeight="1">
      <c r="B7" s="510"/>
      <c r="C7" s="501" t="s">
        <v>310</v>
      </c>
      <c r="D7" s="501"/>
      <c r="E7" s="501"/>
      <c r="F7" s="501"/>
      <c r="G7" s="501"/>
      <c r="H7" s="499" t="s">
        <v>2360</v>
      </c>
      <c r="I7" s="500"/>
      <c r="J7" s="492"/>
      <c r="K7" s="493"/>
      <c r="L7" s="493"/>
      <c r="M7" s="492"/>
      <c r="N7" s="493"/>
      <c r="O7" s="493"/>
      <c r="P7" s="493"/>
      <c r="Q7" s="493"/>
      <c r="R7" s="65"/>
      <c r="S7" s="25"/>
    </row>
    <row r="8" spans="1:23" ht="50.1" customHeight="1">
      <c r="B8" s="510"/>
      <c r="C8" s="501" t="s">
        <v>311</v>
      </c>
      <c r="D8" s="501"/>
      <c r="E8" s="501"/>
      <c r="F8" s="501"/>
      <c r="G8" s="501"/>
      <c r="H8" s="499" t="s">
        <v>2360</v>
      </c>
      <c r="I8" s="500"/>
      <c r="J8" s="492"/>
      <c r="K8" s="493"/>
      <c r="L8" s="493"/>
      <c r="M8" s="492"/>
      <c r="N8" s="493"/>
      <c r="O8" s="493"/>
      <c r="P8" s="493"/>
      <c r="Q8" s="493"/>
      <c r="R8" s="65"/>
      <c r="S8" s="25"/>
    </row>
    <row r="9" spans="1:23" ht="50.1" customHeight="1">
      <c r="B9" s="510"/>
      <c r="C9" s="501" t="s">
        <v>312</v>
      </c>
      <c r="D9" s="501"/>
      <c r="E9" s="501"/>
      <c r="F9" s="501"/>
      <c r="G9" s="501"/>
      <c r="H9" s="499" t="s">
        <v>2360</v>
      </c>
      <c r="I9" s="500"/>
      <c r="J9" s="492"/>
      <c r="K9" s="493"/>
      <c r="L9" s="493"/>
      <c r="M9" s="492"/>
      <c r="N9" s="493"/>
      <c r="O9" s="493"/>
      <c r="P9" s="493"/>
      <c r="Q9" s="493"/>
      <c r="R9" s="65"/>
      <c r="S9" s="25"/>
    </row>
    <row r="10" spans="1:23" ht="50.1" customHeight="1">
      <c r="B10" s="510"/>
      <c r="C10" s="501" t="s">
        <v>313</v>
      </c>
      <c r="D10" s="501"/>
      <c r="E10" s="501"/>
      <c r="F10" s="501"/>
      <c r="G10" s="501"/>
      <c r="H10" s="499" t="s">
        <v>2360</v>
      </c>
      <c r="I10" s="500"/>
      <c r="J10" s="492"/>
      <c r="K10" s="493"/>
      <c r="L10" s="493"/>
      <c r="M10" s="492"/>
      <c r="N10" s="493"/>
      <c r="O10" s="493"/>
      <c r="P10" s="493"/>
      <c r="Q10" s="493"/>
      <c r="R10" s="65"/>
      <c r="S10" s="25"/>
    </row>
    <row r="11" spans="1:23" ht="50.1" customHeight="1">
      <c r="B11" s="510"/>
      <c r="C11" s="501" t="s">
        <v>314</v>
      </c>
      <c r="D11" s="501"/>
      <c r="E11" s="501"/>
      <c r="F11" s="501"/>
      <c r="G11" s="501"/>
      <c r="H11" s="499" t="s">
        <v>2360</v>
      </c>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2360</v>
      </c>
      <c r="I13" s="500"/>
      <c r="J13" s="492"/>
      <c r="K13" s="493"/>
      <c r="L13" s="493"/>
      <c r="M13" s="492"/>
      <c r="N13" s="493"/>
      <c r="O13" s="493"/>
      <c r="P13" s="493"/>
      <c r="Q13" s="493"/>
      <c r="R13" s="65"/>
      <c r="S13" s="25"/>
    </row>
    <row r="14" spans="1:23" ht="50.1" customHeight="1">
      <c r="B14" s="510"/>
      <c r="C14" s="501" t="s">
        <v>317</v>
      </c>
      <c r="D14" s="501"/>
      <c r="E14" s="501"/>
      <c r="F14" s="501"/>
      <c r="G14" s="501"/>
      <c r="H14" s="499" t="s">
        <v>2360</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2360</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2360</v>
      </c>
      <c r="I17" s="500"/>
      <c r="J17" s="492"/>
      <c r="K17" s="493"/>
      <c r="L17" s="493"/>
      <c r="M17" s="492"/>
      <c r="N17" s="493"/>
      <c r="O17" s="493"/>
      <c r="P17" s="493"/>
      <c r="Q17" s="493"/>
      <c r="R17" s="65"/>
      <c r="S17" s="25"/>
    </row>
    <row r="18" spans="2:19" ht="50.1" customHeight="1">
      <c r="B18" s="59"/>
      <c r="C18" s="501" t="s">
        <v>341</v>
      </c>
      <c r="D18" s="501"/>
      <c r="E18" s="501"/>
      <c r="F18" s="501"/>
      <c r="G18" s="501"/>
      <c r="H18" s="499" t="s">
        <v>2360</v>
      </c>
      <c r="I18" s="500"/>
      <c r="J18" s="492"/>
      <c r="K18" s="493"/>
      <c r="L18" s="493"/>
      <c r="M18" s="492"/>
      <c r="N18" s="493"/>
      <c r="O18" s="493"/>
      <c r="P18" s="493"/>
      <c r="Q18" s="493"/>
      <c r="R18" s="65"/>
      <c r="S18" s="25"/>
    </row>
    <row r="19" spans="2:19" ht="50.1" customHeight="1">
      <c r="B19" s="59"/>
      <c r="C19" s="505" t="s">
        <v>406</v>
      </c>
      <c r="D19" s="506"/>
      <c r="E19" s="506"/>
      <c r="F19" s="506"/>
      <c r="G19" s="507"/>
      <c r="H19" s="499" t="s">
        <v>2360</v>
      </c>
      <c r="I19" s="500"/>
      <c r="J19" s="492"/>
      <c r="K19" s="493"/>
      <c r="L19" s="493"/>
      <c r="M19" s="492"/>
      <c r="N19" s="493"/>
      <c r="O19" s="493"/>
      <c r="P19" s="493"/>
      <c r="Q19" s="493"/>
      <c r="R19" s="65"/>
      <c r="S19" s="25"/>
    </row>
    <row r="20" spans="2:19" ht="50.1" customHeight="1">
      <c r="B20" s="59"/>
      <c r="C20" s="501" t="s">
        <v>334</v>
      </c>
      <c r="D20" s="501"/>
      <c r="E20" s="501"/>
      <c r="F20" s="501"/>
      <c r="G20" s="501"/>
      <c r="H20" s="499" t="s">
        <v>2360</v>
      </c>
      <c r="I20" s="500"/>
      <c r="J20" s="492"/>
      <c r="K20" s="493"/>
      <c r="L20" s="493"/>
      <c r="M20" s="492"/>
      <c r="N20" s="493"/>
      <c r="O20" s="493"/>
      <c r="P20" s="493"/>
      <c r="Q20" s="493"/>
      <c r="R20" s="65"/>
      <c r="S20" s="25"/>
    </row>
    <row r="21" spans="2:19" ht="50.1" customHeight="1">
      <c r="B21" s="59"/>
      <c r="C21" s="501" t="s">
        <v>338</v>
      </c>
      <c r="D21" s="501"/>
      <c r="E21" s="501"/>
      <c r="F21" s="501"/>
      <c r="G21" s="501"/>
      <c r="H21" s="499" t="s">
        <v>2360</v>
      </c>
      <c r="I21" s="500"/>
      <c r="J21" s="492"/>
      <c r="K21" s="493"/>
      <c r="L21" s="493"/>
      <c r="M21" s="492"/>
      <c r="N21" s="493"/>
      <c r="O21" s="493"/>
      <c r="P21" s="493"/>
      <c r="Q21" s="493"/>
      <c r="R21" s="65"/>
      <c r="S21" s="25"/>
    </row>
    <row r="22" spans="2:19" ht="50.1" customHeight="1">
      <c r="B22" s="59"/>
      <c r="C22" s="501" t="s">
        <v>337</v>
      </c>
      <c r="D22" s="501"/>
      <c r="E22" s="501"/>
      <c r="F22" s="501"/>
      <c r="G22" s="501"/>
      <c r="H22" s="499" t="s">
        <v>2360</v>
      </c>
      <c r="I22" s="500"/>
      <c r="J22" s="492"/>
      <c r="K22" s="493"/>
      <c r="L22" s="493"/>
      <c r="M22" s="492"/>
      <c r="N22" s="493"/>
      <c r="O22" s="493"/>
      <c r="P22" s="493"/>
      <c r="Q22" s="493"/>
      <c r="R22" s="65"/>
      <c r="S22" s="25"/>
    </row>
    <row r="23" spans="2:19" ht="50.1" customHeight="1">
      <c r="B23" s="59"/>
      <c r="C23" s="501" t="s">
        <v>342</v>
      </c>
      <c r="D23" s="501"/>
      <c r="E23" s="501"/>
      <c r="F23" s="501"/>
      <c r="G23" s="501"/>
      <c r="H23" s="499" t="s">
        <v>2360</v>
      </c>
      <c r="I23" s="500"/>
      <c r="J23" s="492"/>
      <c r="K23" s="493"/>
      <c r="L23" s="493"/>
      <c r="M23" s="492"/>
      <c r="N23" s="493"/>
      <c r="O23" s="493"/>
      <c r="P23" s="493"/>
      <c r="Q23" s="493"/>
      <c r="R23" s="65"/>
      <c r="S23" s="25"/>
    </row>
    <row r="24" spans="2:19" ht="50.1" customHeight="1">
      <c r="B24" s="59"/>
      <c r="C24" s="501" t="s">
        <v>395</v>
      </c>
      <c r="D24" s="501"/>
      <c r="E24" s="501"/>
      <c r="F24" s="501"/>
      <c r="G24" s="501"/>
      <c r="H24" s="499" t="s">
        <v>2360</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2360</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2641</v>
      </c>
      <c r="K26" s="516"/>
      <c r="L26" s="516"/>
      <c r="M26" s="515" t="s">
        <v>2639</v>
      </c>
      <c r="N26" s="516"/>
      <c r="O26" s="516"/>
      <c r="P26" s="516"/>
      <c r="Q26" s="516"/>
      <c r="R26" s="67" t="s">
        <v>2568</v>
      </c>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2360</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2640</v>
      </c>
      <c r="K29" s="493"/>
      <c r="L29" s="493"/>
      <c r="M29" s="492" t="s">
        <v>2639</v>
      </c>
      <c r="N29" s="493"/>
      <c r="O29" s="493"/>
      <c r="P29" s="493"/>
      <c r="Q29" s="493"/>
      <c r="R29" s="65" t="s">
        <v>2568</v>
      </c>
      <c r="S29" s="25"/>
    </row>
    <row r="30" spans="2:19" ht="50.1" customHeight="1">
      <c r="B30" s="59"/>
      <c r="C30" s="501" t="s">
        <v>324</v>
      </c>
      <c r="D30" s="501"/>
      <c r="E30" s="501"/>
      <c r="F30" s="501"/>
      <c r="G30" s="501"/>
      <c r="H30" s="499" t="s">
        <v>2360</v>
      </c>
      <c r="I30" s="500"/>
      <c r="J30" s="492"/>
      <c r="K30" s="493"/>
      <c r="L30" s="493"/>
      <c r="M30" s="492"/>
      <c r="N30" s="493"/>
      <c r="O30" s="493"/>
      <c r="P30" s="493"/>
      <c r="Q30" s="493"/>
      <c r="R30" s="65"/>
      <c r="S30" s="25"/>
    </row>
    <row r="31" spans="2:19" ht="50.1" customHeight="1">
      <c r="B31" s="59"/>
      <c r="C31" s="501" t="s">
        <v>325</v>
      </c>
      <c r="D31" s="501"/>
      <c r="E31" s="501"/>
      <c r="F31" s="501"/>
      <c r="G31" s="501"/>
      <c r="H31" s="499" t="s">
        <v>2360</v>
      </c>
      <c r="I31" s="500"/>
      <c r="J31" s="492"/>
      <c r="K31" s="493"/>
      <c r="L31" s="493"/>
      <c r="M31" s="492"/>
      <c r="N31" s="493"/>
      <c r="O31" s="493"/>
      <c r="P31" s="493"/>
      <c r="Q31" s="493"/>
      <c r="R31" s="65"/>
      <c r="S31" s="25"/>
    </row>
    <row r="32" spans="2:19" ht="50.1" customHeight="1">
      <c r="B32" s="59"/>
      <c r="C32" s="501" t="s">
        <v>326</v>
      </c>
      <c r="D32" s="501"/>
      <c r="E32" s="501"/>
      <c r="F32" s="501"/>
      <c r="G32" s="501"/>
      <c r="H32" s="499" t="s">
        <v>2360</v>
      </c>
      <c r="I32" s="500"/>
      <c r="J32" s="492"/>
      <c r="K32" s="493"/>
      <c r="L32" s="493"/>
      <c r="M32" s="492"/>
      <c r="N32" s="493"/>
      <c r="O32" s="493"/>
      <c r="P32" s="493"/>
      <c r="Q32" s="493"/>
      <c r="R32" s="65"/>
      <c r="S32" s="25"/>
    </row>
    <row r="33" spans="2:19" ht="50.1" customHeight="1">
      <c r="B33" s="59"/>
      <c r="C33" s="501" t="s">
        <v>327</v>
      </c>
      <c r="D33" s="501"/>
      <c r="E33" s="501"/>
      <c r="F33" s="501"/>
      <c r="G33" s="501"/>
      <c r="H33" s="499" t="s">
        <v>2360</v>
      </c>
      <c r="I33" s="500"/>
      <c r="J33" s="492"/>
      <c r="K33" s="493"/>
      <c r="L33" s="493"/>
      <c r="M33" s="492"/>
      <c r="N33" s="493"/>
      <c r="O33" s="493"/>
      <c r="P33" s="493"/>
      <c r="Q33" s="493"/>
      <c r="R33" s="65"/>
      <c r="S33" s="25"/>
    </row>
    <row r="34" spans="2:19" ht="50.1" customHeight="1">
      <c r="B34" s="59"/>
      <c r="C34" s="501" t="s">
        <v>328</v>
      </c>
      <c r="D34" s="501"/>
      <c r="E34" s="501"/>
      <c r="F34" s="501"/>
      <c r="G34" s="501"/>
      <c r="H34" s="499" t="s">
        <v>2360</v>
      </c>
      <c r="I34" s="500"/>
      <c r="J34" s="492"/>
      <c r="K34" s="493"/>
      <c r="L34" s="493"/>
      <c r="M34" s="492"/>
      <c r="N34" s="493"/>
      <c r="O34" s="493"/>
      <c r="P34" s="493"/>
      <c r="Q34" s="493"/>
      <c r="R34" s="65"/>
      <c r="S34" s="25"/>
    </row>
    <row r="35" spans="2:19" ht="50.1" customHeight="1">
      <c r="B35" s="59"/>
      <c r="C35" s="501" t="s">
        <v>329</v>
      </c>
      <c r="D35" s="501"/>
      <c r="E35" s="501"/>
      <c r="F35" s="501"/>
      <c r="G35" s="501"/>
      <c r="H35" s="499" t="s">
        <v>2360</v>
      </c>
      <c r="I35" s="500"/>
      <c r="J35" s="492"/>
      <c r="K35" s="493"/>
      <c r="L35" s="493"/>
      <c r="M35" s="492"/>
      <c r="N35" s="493"/>
      <c r="O35" s="493"/>
      <c r="P35" s="493"/>
      <c r="Q35" s="493"/>
      <c r="R35" s="65"/>
      <c r="S35" s="25"/>
    </row>
    <row r="36" spans="2:19" ht="50.1" customHeight="1">
      <c r="B36" s="59"/>
      <c r="C36" s="501" t="s">
        <v>331</v>
      </c>
      <c r="D36" s="501"/>
      <c r="E36" s="501"/>
      <c r="F36" s="501"/>
      <c r="G36" s="501"/>
      <c r="H36" s="499" t="s">
        <v>2360</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2360</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2360</v>
      </c>
      <c r="I39" s="500"/>
      <c r="J39" s="492"/>
      <c r="K39" s="493"/>
      <c r="L39" s="493"/>
      <c r="M39" s="492"/>
      <c r="N39" s="493"/>
      <c r="O39" s="493"/>
      <c r="P39" s="493"/>
      <c r="Q39" s="493"/>
      <c r="R39" s="65"/>
      <c r="S39" s="25"/>
    </row>
    <row r="40" spans="2:19" ht="50.1" customHeight="1">
      <c r="B40" s="517"/>
      <c r="C40" s="501" t="s">
        <v>335</v>
      </c>
      <c r="D40" s="501"/>
      <c r="E40" s="501"/>
      <c r="F40" s="501"/>
      <c r="G40" s="501"/>
      <c r="H40" s="499" t="s">
        <v>2360</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2360</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2360</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2360</v>
      </c>
      <c r="I44" s="500"/>
      <c r="J44" s="492"/>
      <c r="K44" s="493"/>
      <c r="L44" s="493"/>
      <c r="M44" s="492"/>
      <c r="N44" s="493"/>
      <c r="O44" s="493"/>
      <c r="P44" s="493"/>
      <c r="Q44" s="493"/>
      <c r="R44" s="65"/>
      <c r="S44" s="25"/>
    </row>
    <row r="45" spans="2:19" ht="50.1" customHeight="1">
      <c r="B45" s="517"/>
      <c r="C45" s="501" t="s">
        <v>346</v>
      </c>
      <c r="D45" s="501"/>
      <c r="E45" s="501"/>
      <c r="F45" s="501"/>
      <c r="G45" s="501"/>
      <c r="H45" s="499" t="s">
        <v>2360</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2360</v>
      </c>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2359</v>
      </c>
      <c r="I48" s="500"/>
      <c r="J48" s="492" t="s">
        <v>2638</v>
      </c>
      <c r="K48" s="493"/>
      <c r="L48" s="493"/>
      <c r="M48" s="492" t="s">
        <v>2642</v>
      </c>
      <c r="N48" s="493"/>
      <c r="O48" s="493"/>
      <c r="P48" s="493"/>
      <c r="Q48" s="493"/>
      <c r="R48" s="65" t="s">
        <v>2568</v>
      </c>
      <c r="S48" s="25"/>
    </row>
    <row r="49" spans="2:19" ht="50.1" customHeight="1">
      <c r="B49" s="517"/>
      <c r="C49" s="501" t="s">
        <v>409</v>
      </c>
      <c r="D49" s="501"/>
      <c r="E49" s="501"/>
      <c r="F49" s="501"/>
      <c r="G49" s="501"/>
      <c r="H49" s="499" t="s">
        <v>2360</v>
      </c>
      <c r="I49" s="500"/>
      <c r="J49" s="492"/>
      <c r="K49" s="493"/>
      <c r="L49" s="493"/>
      <c r="M49" s="492"/>
      <c r="N49" s="493"/>
      <c r="O49" s="493"/>
      <c r="P49" s="493"/>
      <c r="Q49" s="493"/>
      <c r="R49" s="65"/>
      <c r="S49" s="25"/>
    </row>
    <row r="50" spans="2:19" ht="50.1" customHeight="1" thickBot="1">
      <c r="B50" s="535"/>
      <c r="C50" s="494" t="s">
        <v>410</v>
      </c>
      <c r="D50" s="494"/>
      <c r="E50" s="494"/>
      <c r="F50" s="494"/>
      <c r="G50" s="494"/>
      <c r="H50" s="497" t="s">
        <v>2360</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4" zoomScaleNormal="85" zoomScaleSheetLayoutView="100" workbookViewId="0">
      <selection activeCell="AE15" sqref="AE15:AN1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2557</v>
      </c>
      <c r="Q7" s="580"/>
      <c r="R7" s="580"/>
      <c r="S7" s="580"/>
      <c r="T7" s="580"/>
      <c r="U7" s="581"/>
      <c r="V7" s="551" t="s">
        <v>2568</v>
      </c>
      <c r="W7" s="551"/>
      <c r="X7" s="551"/>
      <c r="Y7" s="551"/>
      <c r="Z7" s="551"/>
      <c r="AA7" s="551"/>
      <c r="AB7" s="542"/>
      <c r="AC7" s="543"/>
      <c r="AD7" s="543"/>
      <c r="AE7" s="542" t="s">
        <v>2645</v>
      </c>
      <c r="AF7" s="543"/>
      <c r="AG7" s="543" t="s">
        <v>2645</v>
      </c>
      <c r="AH7" s="543"/>
      <c r="AI7" s="543" t="s">
        <v>2645</v>
      </c>
      <c r="AJ7" s="543"/>
      <c r="AK7" s="543" t="s">
        <v>2645</v>
      </c>
      <c r="AL7" s="543"/>
      <c r="AM7" s="543" t="s">
        <v>2645</v>
      </c>
      <c r="AN7" s="544"/>
    </row>
    <row r="8" spans="1:44" ht="39.950000000000003" customHeight="1">
      <c r="A8" s="598"/>
      <c r="B8" s="555" t="s">
        <v>360</v>
      </c>
      <c r="C8" s="555"/>
      <c r="D8" s="555"/>
      <c r="E8" s="555"/>
      <c r="F8" s="555"/>
      <c r="G8" s="555"/>
      <c r="H8" s="555"/>
      <c r="I8" s="555"/>
      <c r="J8" s="539"/>
      <c r="K8" s="540"/>
      <c r="L8" s="540"/>
      <c r="M8" s="540"/>
      <c r="N8" s="540"/>
      <c r="O8" s="541"/>
      <c r="P8" s="539" t="s">
        <v>2557</v>
      </c>
      <c r="Q8" s="540"/>
      <c r="R8" s="540"/>
      <c r="S8" s="540"/>
      <c r="T8" s="540"/>
      <c r="U8" s="541"/>
      <c r="V8" s="554" t="s">
        <v>2568</v>
      </c>
      <c r="W8" s="554"/>
      <c r="X8" s="554"/>
      <c r="Y8" s="554"/>
      <c r="Z8" s="554"/>
      <c r="AA8" s="554"/>
      <c r="AB8" s="545"/>
      <c r="AC8" s="546"/>
      <c r="AD8" s="546"/>
      <c r="AE8" s="545" t="s">
        <v>2645</v>
      </c>
      <c r="AF8" s="546"/>
      <c r="AG8" s="546" t="s">
        <v>2645</v>
      </c>
      <c r="AH8" s="546"/>
      <c r="AI8" s="546" t="s">
        <v>2645</v>
      </c>
      <c r="AJ8" s="546"/>
      <c r="AK8" s="546" t="s">
        <v>2645</v>
      </c>
      <c r="AL8" s="546"/>
      <c r="AM8" s="546" t="s">
        <v>2645</v>
      </c>
      <c r="AN8" s="547"/>
    </row>
    <row r="9" spans="1:44" ht="39.950000000000003" customHeight="1">
      <c r="A9" s="598"/>
      <c r="B9" s="555" t="s">
        <v>361</v>
      </c>
      <c r="C9" s="555"/>
      <c r="D9" s="555"/>
      <c r="E9" s="555"/>
      <c r="F9" s="555"/>
      <c r="G9" s="555"/>
      <c r="H9" s="555"/>
      <c r="I9" s="555"/>
      <c r="J9" s="576"/>
      <c r="K9" s="577"/>
      <c r="L9" s="577"/>
      <c r="M9" s="577"/>
      <c r="N9" s="577"/>
      <c r="O9" s="578"/>
      <c r="P9" s="539" t="s">
        <v>2557</v>
      </c>
      <c r="Q9" s="540"/>
      <c r="R9" s="540"/>
      <c r="S9" s="540"/>
      <c r="T9" s="540"/>
      <c r="U9" s="541"/>
      <c r="V9" s="554"/>
      <c r="W9" s="554"/>
      <c r="X9" s="554"/>
      <c r="Y9" s="554" t="s">
        <v>2568</v>
      </c>
      <c r="Z9" s="554"/>
      <c r="AA9" s="554"/>
      <c r="AB9" s="545" t="s">
        <v>2643</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2557</v>
      </c>
      <c r="Q10" s="540"/>
      <c r="R10" s="540"/>
      <c r="S10" s="540"/>
      <c r="T10" s="540"/>
      <c r="U10" s="541"/>
      <c r="V10" s="554" t="s">
        <v>2568</v>
      </c>
      <c r="W10" s="554"/>
      <c r="X10" s="554"/>
      <c r="Y10" s="554"/>
      <c r="Z10" s="554"/>
      <c r="AA10" s="554"/>
      <c r="AB10" s="545"/>
      <c r="AC10" s="546"/>
      <c r="AD10" s="546"/>
      <c r="AE10" s="545" t="s">
        <v>2645</v>
      </c>
      <c r="AF10" s="546"/>
      <c r="AG10" s="546" t="s">
        <v>2645</v>
      </c>
      <c r="AH10" s="546"/>
      <c r="AI10" s="546" t="s">
        <v>2645</v>
      </c>
      <c r="AJ10" s="546"/>
      <c r="AK10" s="546" t="s">
        <v>2645</v>
      </c>
      <c r="AL10" s="546"/>
      <c r="AM10" s="546" t="s">
        <v>2645</v>
      </c>
      <c r="AN10" s="547"/>
    </row>
    <row r="11" spans="1:44" ht="39.950000000000003" customHeight="1">
      <c r="A11" s="598"/>
      <c r="B11" s="555" t="s">
        <v>363</v>
      </c>
      <c r="C11" s="555"/>
      <c r="D11" s="555"/>
      <c r="E11" s="555"/>
      <c r="F11" s="555"/>
      <c r="G11" s="555"/>
      <c r="H11" s="555"/>
      <c r="I11" s="555"/>
      <c r="J11" s="539"/>
      <c r="K11" s="540"/>
      <c r="L11" s="540"/>
      <c r="M11" s="540"/>
      <c r="N11" s="540"/>
      <c r="O11" s="541"/>
      <c r="P11" s="539" t="s">
        <v>2557</v>
      </c>
      <c r="Q11" s="540"/>
      <c r="R11" s="540"/>
      <c r="S11" s="540"/>
      <c r="T11" s="540"/>
      <c r="U11" s="541"/>
      <c r="V11" s="554" t="s">
        <v>2568</v>
      </c>
      <c r="W11" s="554"/>
      <c r="X11" s="554"/>
      <c r="Y11" s="554"/>
      <c r="Z11" s="554"/>
      <c r="AA11" s="554"/>
      <c r="AB11" s="545"/>
      <c r="AC11" s="546"/>
      <c r="AD11" s="546"/>
      <c r="AE11" s="545" t="s">
        <v>2645</v>
      </c>
      <c r="AF11" s="546"/>
      <c r="AG11" s="546" t="s">
        <v>2645</v>
      </c>
      <c r="AH11" s="546"/>
      <c r="AI11" s="546" t="s">
        <v>2645</v>
      </c>
      <c r="AJ11" s="546"/>
      <c r="AK11" s="546" t="s">
        <v>2645</v>
      </c>
      <c r="AL11" s="546"/>
      <c r="AM11" s="546" t="s">
        <v>2645</v>
      </c>
      <c r="AN11" s="547"/>
    </row>
    <row r="12" spans="1:44" ht="39.950000000000003" customHeight="1">
      <c r="A12" s="598"/>
      <c r="B12" s="555" t="s">
        <v>364</v>
      </c>
      <c r="C12" s="555"/>
      <c r="D12" s="555"/>
      <c r="E12" s="555"/>
      <c r="F12" s="555"/>
      <c r="G12" s="555"/>
      <c r="H12" s="555"/>
      <c r="I12" s="555"/>
      <c r="J12" s="539"/>
      <c r="K12" s="540"/>
      <c r="L12" s="540"/>
      <c r="M12" s="540"/>
      <c r="N12" s="540"/>
      <c r="O12" s="541"/>
      <c r="P12" s="539" t="s">
        <v>2557</v>
      </c>
      <c r="Q12" s="540"/>
      <c r="R12" s="540"/>
      <c r="S12" s="540"/>
      <c r="T12" s="540"/>
      <c r="U12" s="541"/>
      <c r="V12" s="554" t="s">
        <v>2568</v>
      </c>
      <c r="W12" s="554"/>
      <c r="X12" s="554"/>
      <c r="Y12" s="554"/>
      <c r="Z12" s="554"/>
      <c r="AA12" s="554"/>
      <c r="AB12" s="545"/>
      <c r="AC12" s="546"/>
      <c r="AD12" s="546"/>
      <c r="AE12" s="545" t="s">
        <v>2645</v>
      </c>
      <c r="AF12" s="546"/>
      <c r="AG12" s="546" t="s">
        <v>2645</v>
      </c>
      <c r="AH12" s="546"/>
      <c r="AI12" s="546" t="s">
        <v>2645</v>
      </c>
      <c r="AJ12" s="546"/>
      <c r="AK12" s="546" t="s">
        <v>2645</v>
      </c>
      <c r="AL12" s="546"/>
      <c r="AM12" s="546" t="s">
        <v>2645</v>
      </c>
      <c r="AN12" s="547"/>
    </row>
    <row r="13" spans="1:44" ht="39.950000000000003" customHeight="1">
      <c r="A13" s="598"/>
      <c r="B13" s="555" t="s">
        <v>365</v>
      </c>
      <c r="C13" s="555"/>
      <c r="D13" s="555"/>
      <c r="E13" s="555"/>
      <c r="F13" s="555"/>
      <c r="G13" s="555"/>
      <c r="H13" s="555"/>
      <c r="I13" s="555"/>
      <c r="J13" s="539"/>
      <c r="K13" s="540"/>
      <c r="L13" s="540"/>
      <c r="M13" s="540"/>
      <c r="N13" s="540"/>
      <c r="O13" s="541"/>
      <c r="P13" s="539" t="s">
        <v>2557</v>
      </c>
      <c r="Q13" s="540"/>
      <c r="R13" s="540"/>
      <c r="S13" s="540"/>
      <c r="T13" s="540"/>
      <c r="U13" s="541"/>
      <c r="V13" s="554" t="s">
        <v>2568</v>
      </c>
      <c r="W13" s="554"/>
      <c r="X13" s="554"/>
      <c r="Y13" s="554"/>
      <c r="Z13" s="554"/>
      <c r="AA13" s="554"/>
      <c r="AB13" s="545"/>
      <c r="AC13" s="546"/>
      <c r="AD13" s="546"/>
      <c r="AE13" s="545" t="s">
        <v>2646</v>
      </c>
      <c r="AF13" s="546"/>
      <c r="AG13" s="546" t="s">
        <v>2646</v>
      </c>
      <c r="AH13" s="546"/>
      <c r="AI13" s="546" t="s">
        <v>2646</v>
      </c>
      <c r="AJ13" s="546"/>
      <c r="AK13" s="546" t="s">
        <v>2646</v>
      </c>
      <c r="AL13" s="546"/>
      <c r="AM13" s="546" t="s">
        <v>2646</v>
      </c>
      <c r="AN13" s="547"/>
    </row>
    <row r="14" spans="1:44" ht="39.950000000000003" customHeight="1">
      <c r="A14" s="598"/>
      <c r="B14" s="555" t="s">
        <v>366</v>
      </c>
      <c r="C14" s="555"/>
      <c r="D14" s="555"/>
      <c r="E14" s="555"/>
      <c r="F14" s="555"/>
      <c r="G14" s="555"/>
      <c r="H14" s="555"/>
      <c r="I14" s="555"/>
      <c r="J14" s="539"/>
      <c r="K14" s="540"/>
      <c r="L14" s="540"/>
      <c r="M14" s="540"/>
      <c r="N14" s="540"/>
      <c r="O14" s="541"/>
      <c r="P14" s="539" t="s">
        <v>2557</v>
      </c>
      <c r="Q14" s="540"/>
      <c r="R14" s="540"/>
      <c r="S14" s="540"/>
      <c r="T14" s="540"/>
      <c r="U14" s="541"/>
      <c r="V14" s="554"/>
      <c r="W14" s="554"/>
      <c r="X14" s="554"/>
      <c r="Y14" s="554" t="s">
        <v>2568</v>
      </c>
      <c r="Z14" s="554"/>
      <c r="AA14" s="554"/>
      <c r="AB14" s="545" t="s">
        <v>2644</v>
      </c>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2596</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2557</v>
      </c>
      <c r="Q17" s="580"/>
      <c r="R17" s="580"/>
      <c r="S17" s="580"/>
      <c r="T17" s="580"/>
      <c r="U17" s="581"/>
      <c r="V17" s="551" t="s">
        <v>2568</v>
      </c>
      <c r="W17" s="551"/>
      <c r="X17" s="551"/>
      <c r="Y17" s="551"/>
      <c r="Z17" s="551"/>
      <c r="AA17" s="551"/>
      <c r="AB17" s="542"/>
      <c r="AC17" s="543"/>
      <c r="AD17" s="543"/>
      <c r="AE17" s="542" t="s">
        <v>2645</v>
      </c>
      <c r="AF17" s="543"/>
      <c r="AG17" s="543" t="s">
        <v>2645</v>
      </c>
      <c r="AH17" s="543"/>
      <c r="AI17" s="543" t="s">
        <v>2645</v>
      </c>
      <c r="AJ17" s="543"/>
      <c r="AK17" s="543" t="s">
        <v>2645</v>
      </c>
      <c r="AL17" s="543"/>
      <c r="AM17" s="543" t="s">
        <v>2645</v>
      </c>
      <c r="AN17" s="544"/>
    </row>
    <row r="18" spans="1:40" ht="39.950000000000003" customHeight="1">
      <c r="A18" s="537"/>
      <c r="B18" s="555" t="s">
        <v>368</v>
      </c>
      <c r="C18" s="555"/>
      <c r="D18" s="555"/>
      <c r="E18" s="555"/>
      <c r="F18" s="555"/>
      <c r="G18" s="555"/>
      <c r="H18" s="555"/>
      <c r="I18" s="555"/>
      <c r="J18" s="539"/>
      <c r="K18" s="540"/>
      <c r="L18" s="540"/>
      <c r="M18" s="540"/>
      <c r="N18" s="540"/>
      <c r="O18" s="541"/>
      <c r="P18" s="539" t="s">
        <v>2557</v>
      </c>
      <c r="Q18" s="540"/>
      <c r="R18" s="540"/>
      <c r="S18" s="540"/>
      <c r="T18" s="540"/>
      <c r="U18" s="541"/>
      <c r="V18" s="554" t="s">
        <v>2568</v>
      </c>
      <c r="W18" s="554"/>
      <c r="X18" s="554"/>
      <c r="Y18" s="554"/>
      <c r="Z18" s="554"/>
      <c r="AA18" s="554"/>
      <c r="AB18" s="545"/>
      <c r="AC18" s="546"/>
      <c r="AD18" s="546"/>
      <c r="AE18" s="545" t="s">
        <v>2645</v>
      </c>
      <c r="AF18" s="546"/>
      <c r="AG18" s="546" t="s">
        <v>2645</v>
      </c>
      <c r="AH18" s="546"/>
      <c r="AI18" s="546" t="s">
        <v>2645</v>
      </c>
      <c r="AJ18" s="546"/>
      <c r="AK18" s="546" t="s">
        <v>2645</v>
      </c>
      <c r="AL18" s="546"/>
      <c r="AM18" s="546" t="s">
        <v>2645</v>
      </c>
      <c r="AN18" s="547"/>
    </row>
    <row r="19" spans="1:40" ht="39.950000000000003" customHeight="1">
      <c r="A19" s="537"/>
      <c r="B19" s="555" t="s">
        <v>369</v>
      </c>
      <c r="C19" s="555"/>
      <c r="D19" s="555"/>
      <c r="E19" s="555"/>
      <c r="F19" s="555"/>
      <c r="G19" s="555"/>
      <c r="H19" s="555"/>
      <c r="I19" s="555"/>
      <c r="J19" s="539"/>
      <c r="K19" s="540"/>
      <c r="L19" s="540"/>
      <c r="M19" s="540"/>
      <c r="N19" s="540"/>
      <c r="O19" s="541"/>
      <c r="P19" s="539" t="s">
        <v>2557</v>
      </c>
      <c r="Q19" s="540"/>
      <c r="R19" s="540"/>
      <c r="S19" s="540"/>
      <c r="T19" s="540"/>
      <c r="U19" s="541"/>
      <c r="V19" s="554" t="s">
        <v>2568</v>
      </c>
      <c r="W19" s="554"/>
      <c r="X19" s="554"/>
      <c r="Y19" s="554"/>
      <c r="Z19" s="554"/>
      <c r="AA19" s="554"/>
      <c r="AB19" s="545"/>
      <c r="AC19" s="546"/>
      <c r="AD19" s="546"/>
      <c r="AE19" s="545" t="s">
        <v>2645</v>
      </c>
      <c r="AF19" s="546"/>
      <c r="AG19" s="546" t="s">
        <v>2645</v>
      </c>
      <c r="AH19" s="546"/>
      <c r="AI19" s="546" t="s">
        <v>2645</v>
      </c>
      <c r="AJ19" s="546"/>
      <c r="AK19" s="546" t="s">
        <v>2645</v>
      </c>
      <c r="AL19" s="546"/>
      <c r="AM19" s="546" t="s">
        <v>2645</v>
      </c>
      <c r="AN19" s="547"/>
    </row>
    <row r="20" spans="1:40" ht="39.950000000000003" customHeight="1">
      <c r="A20" s="537"/>
      <c r="B20" s="555" t="s">
        <v>370</v>
      </c>
      <c r="C20" s="555"/>
      <c r="D20" s="555"/>
      <c r="E20" s="555"/>
      <c r="F20" s="555"/>
      <c r="G20" s="555"/>
      <c r="H20" s="555"/>
      <c r="I20" s="555"/>
      <c r="J20" s="539"/>
      <c r="K20" s="540"/>
      <c r="L20" s="540"/>
      <c r="M20" s="540"/>
      <c r="N20" s="540"/>
      <c r="O20" s="541"/>
      <c r="P20" s="539" t="s">
        <v>2557</v>
      </c>
      <c r="Q20" s="540"/>
      <c r="R20" s="540"/>
      <c r="S20" s="540"/>
      <c r="T20" s="540"/>
      <c r="U20" s="541"/>
      <c r="V20" s="554" t="s">
        <v>2568</v>
      </c>
      <c r="W20" s="554"/>
      <c r="X20" s="554"/>
      <c r="Y20" s="554"/>
      <c r="Z20" s="554"/>
      <c r="AA20" s="554"/>
      <c r="AB20" s="545"/>
      <c r="AC20" s="546"/>
      <c r="AD20" s="546"/>
      <c r="AE20" s="545" t="s">
        <v>2645</v>
      </c>
      <c r="AF20" s="546"/>
      <c r="AG20" s="546" t="s">
        <v>2645</v>
      </c>
      <c r="AH20" s="546"/>
      <c r="AI20" s="546" t="s">
        <v>2645</v>
      </c>
      <c r="AJ20" s="546"/>
      <c r="AK20" s="546" t="s">
        <v>2645</v>
      </c>
      <c r="AL20" s="546"/>
      <c r="AM20" s="546" t="s">
        <v>2645</v>
      </c>
      <c r="AN20" s="547"/>
    </row>
    <row r="21" spans="1:40" ht="39.950000000000003" customHeight="1">
      <c r="A21" s="537"/>
      <c r="B21" s="561" t="s">
        <v>371</v>
      </c>
      <c r="C21" s="561"/>
      <c r="D21" s="561"/>
      <c r="E21" s="561"/>
      <c r="F21" s="561"/>
      <c r="G21" s="561"/>
      <c r="H21" s="561"/>
      <c r="I21" s="561"/>
      <c r="J21" s="576"/>
      <c r="K21" s="577"/>
      <c r="L21" s="577"/>
      <c r="M21" s="577"/>
      <c r="N21" s="577"/>
      <c r="O21" s="578"/>
      <c r="P21" s="539" t="s">
        <v>2596</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2557</v>
      </c>
      <c r="Q22" s="540"/>
      <c r="R22" s="540"/>
      <c r="S22" s="540"/>
      <c r="T22" s="540"/>
      <c r="U22" s="541"/>
      <c r="V22" s="554" t="s">
        <v>2568</v>
      </c>
      <c r="W22" s="554"/>
      <c r="X22" s="554"/>
      <c r="Y22" s="554"/>
      <c r="Z22" s="554"/>
      <c r="AA22" s="554"/>
      <c r="AB22" s="545"/>
      <c r="AC22" s="546"/>
      <c r="AD22" s="546"/>
      <c r="AE22" s="545" t="s">
        <v>2647</v>
      </c>
      <c r="AF22" s="546"/>
      <c r="AG22" s="546" t="s">
        <v>2647</v>
      </c>
      <c r="AH22" s="546"/>
      <c r="AI22" s="546" t="s">
        <v>2647</v>
      </c>
      <c r="AJ22" s="546"/>
      <c r="AK22" s="546" t="s">
        <v>2647</v>
      </c>
      <c r="AL22" s="546"/>
      <c r="AM22" s="546" t="s">
        <v>2647</v>
      </c>
      <c r="AN22" s="547"/>
    </row>
    <row r="23" spans="1:40" ht="39.950000000000003" customHeight="1">
      <c r="A23" s="537"/>
      <c r="B23" s="555" t="s">
        <v>373</v>
      </c>
      <c r="C23" s="555"/>
      <c r="D23" s="555"/>
      <c r="E23" s="555"/>
      <c r="F23" s="555"/>
      <c r="G23" s="555"/>
      <c r="H23" s="555"/>
      <c r="I23" s="555"/>
      <c r="J23" s="576"/>
      <c r="K23" s="577"/>
      <c r="L23" s="577"/>
      <c r="M23" s="577"/>
      <c r="N23" s="577"/>
      <c r="O23" s="578"/>
      <c r="P23" s="539" t="s">
        <v>2557</v>
      </c>
      <c r="Q23" s="540"/>
      <c r="R23" s="540"/>
      <c r="S23" s="540"/>
      <c r="T23" s="540"/>
      <c r="U23" s="541"/>
      <c r="V23" s="554"/>
      <c r="W23" s="554"/>
      <c r="X23" s="554"/>
      <c r="Y23" s="554" t="s">
        <v>2568</v>
      </c>
      <c r="Z23" s="554"/>
      <c r="AA23" s="554"/>
      <c r="AB23" s="545" t="s">
        <v>2652</v>
      </c>
      <c r="AC23" s="546"/>
      <c r="AD23" s="546"/>
      <c r="AE23" s="545" t="s">
        <v>2648</v>
      </c>
      <c r="AF23" s="546"/>
      <c r="AG23" s="546" t="s">
        <v>2648</v>
      </c>
      <c r="AH23" s="546"/>
      <c r="AI23" s="546" t="s">
        <v>2648</v>
      </c>
      <c r="AJ23" s="546"/>
      <c r="AK23" s="546" t="s">
        <v>2648</v>
      </c>
      <c r="AL23" s="546"/>
      <c r="AM23" s="546" t="s">
        <v>2648</v>
      </c>
      <c r="AN23" s="547"/>
    </row>
    <row r="24" spans="1:40" ht="39.950000000000003" customHeight="1">
      <c r="A24" s="537"/>
      <c r="B24" s="555" t="s">
        <v>374</v>
      </c>
      <c r="C24" s="555"/>
      <c r="D24" s="555"/>
      <c r="E24" s="555"/>
      <c r="F24" s="555"/>
      <c r="G24" s="555"/>
      <c r="H24" s="555"/>
      <c r="I24" s="555"/>
      <c r="J24" s="539"/>
      <c r="K24" s="540"/>
      <c r="L24" s="540"/>
      <c r="M24" s="540"/>
      <c r="N24" s="540"/>
      <c r="O24" s="541"/>
      <c r="P24" s="539" t="s">
        <v>2557</v>
      </c>
      <c r="Q24" s="540"/>
      <c r="R24" s="540"/>
      <c r="S24" s="540"/>
      <c r="T24" s="540"/>
      <c r="U24" s="541"/>
      <c r="V24" s="554"/>
      <c r="W24" s="554"/>
      <c r="X24" s="554"/>
      <c r="Y24" s="554" t="s">
        <v>2568</v>
      </c>
      <c r="Z24" s="554"/>
      <c r="AA24" s="554"/>
      <c r="AB24" s="545" t="s">
        <v>2660</v>
      </c>
      <c r="AC24" s="546"/>
      <c r="AD24" s="546"/>
      <c r="AE24" s="545" t="s">
        <v>2649</v>
      </c>
      <c r="AF24" s="546"/>
      <c r="AG24" s="546" t="s">
        <v>2649</v>
      </c>
      <c r="AH24" s="546"/>
      <c r="AI24" s="546" t="s">
        <v>2649</v>
      </c>
      <c r="AJ24" s="546"/>
      <c r="AK24" s="546" t="s">
        <v>2649</v>
      </c>
      <c r="AL24" s="546"/>
      <c r="AM24" s="546" t="s">
        <v>2649</v>
      </c>
      <c r="AN24" s="547"/>
    </row>
    <row r="25" spans="1:40" ht="39.950000000000003" customHeight="1">
      <c r="A25" s="537"/>
      <c r="B25" s="555" t="s">
        <v>375</v>
      </c>
      <c r="C25" s="555"/>
      <c r="D25" s="555"/>
      <c r="E25" s="555"/>
      <c r="F25" s="555"/>
      <c r="G25" s="555"/>
      <c r="H25" s="555"/>
      <c r="I25" s="555"/>
      <c r="J25" s="539"/>
      <c r="K25" s="540"/>
      <c r="L25" s="540"/>
      <c r="M25" s="540"/>
      <c r="N25" s="540"/>
      <c r="O25" s="541"/>
      <c r="P25" s="539" t="s">
        <v>2557</v>
      </c>
      <c r="Q25" s="540"/>
      <c r="R25" s="540"/>
      <c r="S25" s="540"/>
      <c r="T25" s="540"/>
      <c r="U25" s="541"/>
      <c r="V25" s="554" t="s">
        <v>2568</v>
      </c>
      <c r="W25" s="554"/>
      <c r="X25" s="554"/>
      <c r="Y25" s="554"/>
      <c r="Z25" s="554"/>
      <c r="AA25" s="554"/>
      <c r="AB25" s="545"/>
      <c r="AC25" s="546"/>
      <c r="AD25" s="546"/>
      <c r="AE25" s="545" t="s">
        <v>2650</v>
      </c>
      <c r="AF25" s="546"/>
      <c r="AG25" s="546" t="s">
        <v>2650</v>
      </c>
      <c r="AH25" s="546"/>
      <c r="AI25" s="546" t="s">
        <v>2650</v>
      </c>
      <c r="AJ25" s="546"/>
      <c r="AK25" s="546" t="s">
        <v>2650</v>
      </c>
      <c r="AL25" s="546"/>
      <c r="AM25" s="546" t="s">
        <v>2650</v>
      </c>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2557</v>
      </c>
      <c r="Q26" s="583"/>
      <c r="R26" s="583"/>
      <c r="S26" s="583"/>
      <c r="T26" s="583"/>
      <c r="U26" s="584"/>
      <c r="V26" s="553"/>
      <c r="W26" s="553"/>
      <c r="X26" s="553"/>
      <c r="Y26" s="553" t="s">
        <v>2568</v>
      </c>
      <c r="Z26" s="553"/>
      <c r="AA26" s="553"/>
      <c r="AB26" s="548" t="s">
        <v>2651</v>
      </c>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2557</v>
      </c>
      <c r="Q28" s="580"/>
      <c r="R28" s="580"/>
      <c r="S28" s="580"/>
      <c r="T28" s="580"/>
      <c r="U28" s="581"/>
      <c r="V28" s="551" t="s">
        <v>2568</v>
      </c>
      <c r="W28" s="551"/>
      <c r="X28" s="551"/>
      <c r="Y28" s="551"/>
      <c r="Z28" s="551"/>
      <c r="AA28" s="551"/>
      <c r="AB28" s="542"/>
      <c r="AC28" s="543"/>
      <c r="AD28" s="543"/>
      <c r="AE28" s="542" t="s">
        <v>2653</v>
      </c>
      <c r="AF28" s="543"/>
      <c r="AG28" s="543" t="s">
        <v>2653</v>
      </c>
      <c r="AH28" s="543"/>
      <c r="AI28" s="543" t="s">
        <v>2653</v>
      </c>
      <c r="AJ28" s="543"/>
      <c r="AK28" s="543" t="s">
        <v>2653</v>
      </c>
      <c r="AL28" s="543"/>
      <c r="AM28" s="543" t="s">
        <v>2653</v>
      </c>
      <c r="AN28" s="544"/>
    </row>
    <row r="29" spans="1:40" ht="39.950000000000003" customHeight="1">
      <c r="A29" s="537"/>
      <c r="B29" s="555" t="s">
        <v>378</v>
      </c>
      <c r="C29" s="555"/>
      <c r="D29" s="555"/>
      <c r="E29" s="555"/>
      <c r="F29" s="555"/>
      <c r="G29" s="555"/>
      <c r="H29" s="555"/>
      <c r="I29" s="555"/>
      <c r="J29" s="539"/>
      <c r="K29" s="540"/>
      <c r="L29" s="540"/>
      <c r="M29" s="540"/>
      <c r="N29" s="540"/>
      <c r="O29" s="541"/>
      <c r="P29" s="539" t="s">
        <v>2557</v>
      </c>
      <c r="Q29" s="540"/>
      <c r="R29" s="540"/>
      <c r="S29" s="540"/>
      <c r="T29" s="540"/>
      <c r="U29" s="541"/>
      <c r="V29" s="554" t="s">
        <v>2568</v>
      </c>
      <c r="W29" s="554"/>
      <c r="X29" s="554"/>
      <c r="Y29" s="554"/>
      <c r="Z29" s="554"/>
      <c r="AA29" s="554"/>
      <c r="AB29" s="545"/>
      <c r="AC29" s="546"/>
      <c r="AD29" s="546"/>
      <c r="AE29" s="545" t="s">
        <v>2654</v>
      </c>
      <c r="AF29" s="546"/>
      <c r="AG29" s="546" t="s">
        <v>2654</v>
      </c>
      <c r="AH29" s="546"/>
      <c r="AI29" s="546" t="s">
        <v>2654</v>
      </c>
      <c r="AJ29" s="546"/>
      <c r="AK29" s="546" t="s">
        <v>2654</v>
      </c>
      <c r="AL29" s="546"/>
      <c r="AM29" s="546" t="s">
        <v>2654</v>
      </c>
      <c r="AN29" s="547"/>
    </row>
    <row r="30" spans="1:40" ht="39.950000000000003" customHeight="1">
      <c r="A30" s="537"/>
      <c r="B30" s="555" t="s">
        <v>379</v>
      </c>
      <c r="C30" s="555"/>
      <c r="D30" s="555"/>
      <c r="E30" s="555"/>
      <c r="F30" s="555"/>
      <c r="G30" s="555"/>
      <c r="H30" s="555"/>
      <c r="I30" s="555"/>
      <c r="J30" s="539"/>
      <c r="K30" s="540"/>
      <c r="L30" s="540"/>
      <c r="M30" s="540"/>
      <c r="N30" s="540"/>
      <c r="O30" s="541"/>
      <c r="P30" s="539" t="s">
        <v>2557</v>
      </c>
      <c r="Q30" s="540"/>
      <c r="R30" s="540"/>
      <c r="S30" s="540"/>
      <c r="T30" s="540"/>
      <c r="U30" s="541"/>
      <c r="V30" s="554" t="s">
        <v>2568</v>
      </c>
      <c r="W30" s="554"/>
      <c r="X30" s="554"/>
      <c r="Y30" s="554"/>
      <c r="Z30" s="554"/>
      <c r="AA30" s="554"/>
      <c r="AB30" s="545"/>
      <c r="AC30" s="546"/>
      <c r="AD30" s="546"/>
      <c r="AE30" s="545" t="s">
        <v>2655</v>
      </c>
      <c r="AF30" s="546"/>
      <c r="AG30" s="546" t="s">
        <v>2655</v>
      </c>
      <c r="AH30" s="546"/>
      <c r="AI30" s="546" t="s">
        <v>2655</v>
      </c>
      <c r="AJ30" s="546"/>
      <c r="AK30" s="546" t="s">
        <v>2655</v>
      </c>
      <c r="AL30" s="546"/>
      <c r="AM30" s="546" t="s">
        <v>2655</v>
      </c>
      <c r="AN30" s="547"/>
    </row>
    <row r="31" spans="1:40" ht="39.950000000000003" customHeight="1">
      <c r="A31" s="537"/>
      <c r="B31" s="555" t="s">
        <v>380</v>
      </c>
      <c r="C31" s="555"/>
      <c r="D31" s="555"/>
      <c r="E31" s="555"/>
      <c r="F31" s="555"/>
      <c r="G31" s="555"/>
      <c r="H31" s="555"/>
      <c r="I31" s="555"/>
      <c r="J31" s="539"/>
      <c r="K31" s="540"/>
      <c r="L31" s="540"/>
      <c r="M31" s="540"/>
      <c r="N31" s="540"/>
      <c r="O31" s="541"/>
      <c r="P31" s="539" t="s">
        <v>2557</v>
      </c>
      <c r="Q31" s="540"/>
      <c r="R31" s="540"/>
      <c r="S31" s="540"/>
      <c r="T31" s="540"/>
      <c r="U31" s="541"/>
      <c r="V31" s="554" t="s">
        <v>2568</v>
      </c>
      <c r="W31" s="554"/>
      <c r="X31" s="554"/>
      <c r="Y31" s="554"/>
      <c r="Z31" s="554"/>
      <c r="AA31" s="554"/>
      <c r="AB31" s="545"/>
      <c r="AC31" s="546"/>
      <c r="AD31" s="546"/>
      <c r="AE31" s="545" t="s">
        <v>2656</v>
      </c>
      <c r="AF31" s="546"/>
      <c r="AG31" s="546" t="s">
        <v>2656</v>
      </c>
      <c r="AH31" s="546"/>
      <c r="AI31" s="546" t="s">
        <v>2656</v>
      </c>
      <c r="AJ31" s="546"/>
      <c r="AK31" s="546" t="s">
        <v>2656</v>
      </c>
      <c r="AL31" s="546"/>
      <c r="AM31" s="546" t="s">
        <v>2656</v>
      </c>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2557</v>
      </c>
      <c r="Q32" s="583"/>
      <c r="R32" s="583"/>
      <c r="S32" s="583"/>
      <c r="T32" s="583"/>
      <c r="U32" s="584"/>
      <c r="V32" s="553" t="s">
        <v>2568</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2557</v>
      </c>
      <c r="Q34" s="580"/>
      <c r="R34" s="580"/>
      <c r="S34" s="580"/>
      <c r="T34" s="580"/>
      <c r="U34" s="581"/>
      <c r="V34" s="551"/>
      <c r="W34" s="551"/>
      <c r="X34" s="551"/>
      <c r="Y34" s="551" t="s">
        <v>2568</v>
      </c>
      <c r="Z34" s="551"/>
      <c r="AA34" s="551"/>
      <c r="AB34" s="542" t="s">
        <v>2644</v>
      </c>
      <c r="AC34" s="543"/>
      <c r="AD34" s="543"/>
      <c r="AE34" s="542" t="s">
        <v>2657</v>
      </c>
      <c r="AF34" s="543"/>
      <c r="AG34" s="543" t="s">
        <v>2657</v>
      </c>
      <c r="AH34" s="543"/>
      <c r="AI34" s="543" t="s">
        <v>2657</v>
      </c>
      <c r="AJ34" s="543"/>
      <c r="AK34" s="543" t="s">
        <v>2657</v>
      </c>
      <c r="AL34" s="543"/>
      <c r="AM34" s="543" t="s">
        <v>2657</v>
      </c>
      <c r="AN34" s="544"/>
    </row>
    <row r="35" spans="1:40" ht="39.950000000000003" customHeight="1">
      <c r="A35" s="537"/>
      <c r="B35" s="555" t="s">
        <v>383</v>
      </c>
      <c r="C35" s="555"/>
      <c r="D35" s="555"/>
      <c r="E35" s="555"/>
      <c r="F35" s="555"/>
      <c r="G35" s="555"/>
      <c r="H35" s="555"/>
      <c r="I35" s="555"/>
      <c r="J35" s="539"/>
      <c r="K35" s="540"/>
      <c r="L35" s="540"/>
      <c r="M35" s="540"/>
      <c r="N35" s="540"/>
      <c r="O35" s="541"/>
      <c r="P35" s="539" t="s">
        <v>2596</v>
      </c>
      <c r="Q35" s="540"/>
      <c r="R35" s="540"/>
      <c r="S35" s="540"/>
      <c r="T35" s="540"/>
      <c r="U35" s="541"/>
      <c r="V35" s="554"/>
      <c r="W35" s="554"/>
      <c r="X35" s="554"/>
      <c r="Y35" s="554"/>
      <c r="Z35" s="554"/>
      <c r="AA35" s="554"/>
      <c r="AB35" s="545"/>
      <c r="AC35" s="546"/>
      <c r="AD35" s="546"/>
      <c r="AE35" s="545" t="s">
        <v>2658</v>
      </c>
      <c r="AF35" s="546"/>
      <c r="AG35" s="546" t="s">
        <v>2658</v>
      </c>
      <c r="AH35" s="546"/>
      <c r="AI35" s="546" t="s">
        <v>2658</v>
      </c>
      <c r="AJ35" s="546"/>
      <c r="AK35" s="546" t="s">
        <v>2658</v>
      </c>
      <c r="AL35" s="546"/>
      <c r="AM35" s="546" t="s">
        <v>2658</v>
      </c>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2596</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nanohana-soumu1@outlook.jp</cp:lastModifiedBy>
  <cp:lastPrinted>2025-10-30T06:22:49Z</cp:lastPrinted>
  <dcterms:created xsi:type="dcterms:W3CDTF">2020-12-23T05:28:24Z</dcterms:created>
  <dcterms:modified xsi:type="dcterms:W3CDTF">2025-10-30T06:23:43Z</dcterms:modified>
</cp:coreProperties>
</file>