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3F3CAFA-434E-4782-ADE4-DE664145889F}" xr6:coauthVersionLast="47" xr6:coauthVersionMax="47" xr10:uidLastSave="{00000000-0000-0000-0000-000000000000}"/>
  <bookViews>
    <workbookView xWindow="-60" yWindow="-60" windowWidth="28920" windowHeight="1587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<sst xmlns="http://schemas.openxmlformats.org/spreadsheetml/2006/main" count="195" uniqueCount="146">
  <si>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</si>
  <si>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</si>
  <si>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</si>
  <si>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</si>
  <si>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</si>
  <si>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</si>
  <si>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</si>
  <si>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</si>
  <si>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</si>
  <si>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</si>
  <si>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</si>
  <si>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</si>
  <si>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</si>
  <si>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</si>
  <si>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</si>
  <si>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</si>
  <si>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</si>
  <si>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</si>
  <si>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</si>
  <si>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</si>
  <si>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</si>
  <si>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</si>
  <si>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</si>
  <si>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</si>
  <si>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</si>
  <si>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</si>
  <si>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</si>
  <si>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</si>
  <si>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</si>
  <si>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</si>
  <si>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</si>
  <si>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</si>
  <si>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</si>
  <si>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</si>
  <si>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</si>
  <si>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</si>
  <si>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</si>
  <si>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</si>
  <si>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</si>
  <si>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</si>
  <si>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</si>
  <si>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</si>
  <si>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</si>
  <si>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</si>
  <si>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</si>
  <si>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</si>
  <si>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</si>
  <si>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</si>
  <si>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</si>
  <si>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</si>
  <si>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</si>
  <si>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</si>
  <si>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</si>
  <si>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</si>
  <si>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</si>
  <si>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</si>
  <si>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</si>
  <si>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</si>
  <si>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</si>
  <si>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</si>
  <si>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</si>
  <si>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</si>
  <si>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</si>
  <si>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</si>
  <si>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</si>
  <si>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</si>
  <si>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</si>
  <si>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</si>
  <si>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</si>
  <si>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</si>
  <si>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</si>
  <si>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</si>
  <si>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</si>
  <si>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</si>
  <si>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</si>
  <si>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</si>
  <si>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</si>
  <si>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</si>
  <si>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</si>
  <si>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</si>
  <si>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</si>
  <si>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</si>
  <si>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</si>
  <si>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</si>
  <si>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</si>
  <si>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</si>
  <si>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</si>
  <si>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</si>
  <si>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</si>
  <si>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</si>
  <si>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</si>
  <si>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</si>
  <si>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</si>
  <si>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</si>
  <si>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</si>
  <si>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</si>
  <si>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</si>
  <si>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</si>
  <si>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</si>
  <si>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</si>
  <si>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</si>
  <si>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</si>
  <si>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</si>
  <si>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</si>
  <si>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</si>
  <si>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</si>
  <si>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</si>
  <si>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</si>
  <si>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</si>
  <si>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</si>
  <si>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</si>
  <si>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</si>
  <si>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</si>
  <si>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</si>
  <si>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</si>
  <si>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</si>
  <si>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</si>
  <si>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</si>
  <si>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</si>
  <si>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</si>
  <si>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</si>
  <si>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</si>
  <si>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</si>
  <si>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</si>
  <si>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</si>
  <si>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</si>
  <si>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</si>
  <si>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</si>
  <si>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</si>
  <si>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</si>
  <si>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</si>
  <si>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</si>
  <si>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</si>
  <si>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</si>
  <si>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</si>
  <si>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</si>
  <si>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</si>
  <si>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</si>
  <si>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　松竹梅</t>
    <rPh sb="0" eb="4">
      <t>ユウリョウロウジン</t>
    </rPh>
    <rPh sb="8" eb="11">
      <t>ショウチクバイ</t>
    </rPh>
    <phoneticPr fontId="1"/>
  </si>
  <si>
    <t>旭川市豊岡３条６丁目３番３号</t>
    <rPh sb="0" eb="2">
      <t>アサヒカワ</t>
    </rPh>
    <rPh sb="2" eb="3">
      <t>シ</t>
    </rPh>
    <rPh sb="3" eb="5">
      <t>トヨオカ</t>
    </rPh>
    <rPh sb="6" eb="7">
      <t>ジョウ</t>
    </rPh>
    <phoneticPr fontId="1"/>
  </si>
  <si>
    <t>0166-33-7775</t>
    <phoneticPr fontId="1"/>
  </si>
  <si>
    <t>株式会社　まるに</t>
    <rPh sb="0" eb="4">
      <t>カブシキカイシャ</t>
    </rPh>
    <phoneticPr fontId="1"/>
  </si>
  <si>
    <t>なし</t>
    <phoneticPr fontId="1"/>
  </si>
  <si>
    <t>共益費　６，５００円</t>
    <rPh sb="0" eb="3">
      <t>キョウエキヒ</t>
    </rPh>
    <rPh sb="9" eb="10">
      <t>エン</t>
    </rPh>
    <phoneticPr fontId="1"/>
  </si>
  <si>
    <t>自室</t>
    <rPh sb="0" eb="2">
      <t>ジシツ</t>
    </rPh>
    <phoneticPr fontId="1"/>
  </si>
  <si>
    <t>なし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</si>
</sst>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S51" sqref="S51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42217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21</v>
      </c>
      <c r="Q15" s="75" t="s">
        <v>22</v>
      </c>
      <c r="R15" s="75"/>
      <c r="S15" s="18">
        <v>23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3</v>
      </c>
      <c r="O17" s="12" t="s">
        <v>34</v>
      </c>
      <c r="P17" s="15" t="s">
        <v>67</v>
      </c>
      <c r="Q17" s="18">
        <v>6</v>
      </c>
      <c r="R17" s="12" t="s">
        <v>34</v>
      </c>
      <c r="S17" s="15" t="s">
        <v>68</v>
      </c>
      <c r="T17" s="18">
        <v>1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7</v>
      </c>
      <c r="O18" s="12" t="s">
        <v>34</v>
      </c>
      <c r="P18" s="15" t="s">
        <v>70</v>
      </c>
      <c r="Q18" s="18">
        <v>4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19</v>
      </c>
      <c r="N19" s="36"/>
      <c r="O19" s="21" t="s">
        <v>106</v>
      </c>
      <c r="P19" s="18">
        <v>10</v>
      </c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2</v>
      </c>
      <c r="N20" s="36"/>
      <c r="O20" s="21" t="s">
        <v>106</v>
      </c>
      <c r="P20" s="18">
        <v>11</v>
      </c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97000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107000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42000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13000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7500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10000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143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144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134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 t="s">
        <v>145</v>
      </c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有料老人ホーム　松竹梅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旭川市豊岡３条６丁目３番３号</v>
      </c>
      <c r="F2" s="30" t="str">
        <f>情報開示!M11</f>
        <v>0166-33-7775</v>
      </c>
      <c r="G2" s="30" t="str">
        <f>情報開示!M12</f>
        <v>株式会社　まるに</v>
      </c>
      <c r="H2" s="30" t="str">
        <f>情報開示!M13</f>
        <v>なし</v>
      </c>
      <c r="I2" s="31">
        <f>情報開示!M14</f>
        <v>42217</v>
      </c>
      <c r="J2" s="30">
        <f>情報開示!P15</f>
        <v>21</v>
      </c>
      <c r="K2" s="30">
        <f>情報開示!S15</f>
        <v>23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3</v>
      </c>
      <c r="P2" s="30">
        <f>情報開示!Q17</f>
        <v>6</v>
      </c>
      <c r="Q2" s="30">
        <f>情報開示!T17</f>
        <v>1</v>
      </c>
      <c r="R2" s="30">
        <f>情報開示!N18</f>
        <v>7</v>
      </c>
      <c r="S2" s="30">
        <f>情報開示!Q18</f>
        <v>4</v>
      </c>
      <c r="T2" s="30">
        <f>情報開示!T18</f>
        <v>0</v>
      </c>
      <c r="U2" s="30">
        <f>情報開示!M19</f>
        <v>19</v>
      </c>
      <c r="V2" s="30">
        <f>情報開示!P19</f>
        <v>10</v>
      </c>
      <c r="W2" s="30">
        <f>情報開示!S19</f>
        <v>0</v>
      </c>
      <c r="X2" s="30">
        <f>情報開示!M20</f>
        <v>2</v>
      </c>
      <c r="Y2" s="30">
        <f>情報開示!P20</f>
        <v>11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97000</v>
      </c>
      <c r="AG2" s="32">
        <f>情報開示!P27</f>
        <v>107000</v>
      </c>
      <c r="AH2" s="32">
        <f>情報開示!P28</f>
        <v>28000</v>
      </c>
      <c r="AI2" s="32">
        <f>情報開示!P29</f>
        <v>42000</v>
      </c>
      <c r="AJ2" s="32">
        <f>情報開示!P30</f>
        <v>13000</v>
      </c>
      <c r="AK2" s="32">
        <f>情報開示!P31</f>
        <v>7500</v>
      </c>
      <c r="AL2" s="32">
        <f>情報開示!M32</f>
        <v>10000</v>
      </c>
      <c r="AM2" s="30">
        <f>情報開示!P32</f>
        <v>10</v>
      </c>
      <c r="AN2" s="30">
        <f>情報開示!S32</f>
        <v>5</v>
      </c>
      <c r="AO2" s="30" t="str">
        <f>情報開示!M33</f>
        <v>共益費　６，５００円</v>
      </c>
      <c r="AP2" s="30" t="str">
        <f>情報開示!M35</f>
        <v>自室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 t="str">
        <f>情報開示!M43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maruni01</cp:lastModifiedBy>
  <cp:lastPrinted>2024-11-26T02:25:30Z</cp:lastPrinted>
  <dcterms:created xsi:type="dcterms:W3CDTF">2018-08-23T04:57:55Z</dcterms:created>
  <dcterms:modified xsi:type="dcterms:W3CDTF">2025-09-02T07:40:56Z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