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itsubachi2021\Desktop\R7年有料老人ホｰムの現況報告\"/>
    </mc:Choice>
  </mc:AlternateContent>
  <xr:revisionPtr revIDLastSave="0" documentId="13_ncr:1_{20775A87-3607-412C-88E9-388670CAA9B1}" xr6:coauthVersionLast="47" xr6:coauthVersionMax="47" xr10:uidLastSave="{00000000-0000-0000-0000-000000000000}"/>
  <bookViews>
    <workbookView xWindow="1950" yWindow="0" windowWidth="18420" windowHeight="10920" activeTab="2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<sst xmlns="http://schemas.openxmlformats.org/spreadsheetml/2006/main" count="194" uniqueCount="145">
  <si>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</si>
  <si>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</si>
  <si>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</si>
  <si>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</si>
  <si>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</si>
  <si>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</si>
  <si>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</si>
  <si>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</si>
  <si>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</si>
  <si>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</si>
  <si>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</si>
  <si>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</si>
  <si>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</si>
  <si>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</si>
  <si>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</si>
  <si>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</si>
  <si>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</si>
  <si>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</si>
  <si>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</si>
  <si>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</si>
  <si>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</si>
  <si>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</si>
  <si>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</si>
  <si>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</si>
  <si>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</si>
  <si>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</si>
  <si>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</si>
  <si>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</si>
  <si>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</si>
  <si>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</si>
  <si>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</si>
  <si>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</si>
  <si>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</si>
  <si>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</si>
  <si>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</si>
  <si>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</si>
  <si>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</si>
  <si>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</si>
  <si>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</si>
  <si>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</si>
  <si>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</si>
  <si>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</si>
  <si>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</si>
  <si>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</si>
  <si>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</si>
  <si>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</si>
  <si>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</si>
  <si>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</si>
  <si>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</si>
  <si>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</si>
  <si>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</si>
  <si>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</si>
  <si>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</si>
  <si>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</si>
  <si>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</si>
  <si>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</si>
  <si>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</si>
  <si>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</si>
  <si>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</si>
  <si>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</si>
  <si>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</si>
  <si>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</si>
  <si>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</si>
  <si>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</si>
  <si>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</si>
  <si>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</si>
  <si>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</si>
  <si>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</si>
  <si>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</si>
  <si>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</si>
  <si>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</si>
  <si>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</si>
  <si>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</si>
  <si>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</si>
  <si>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</si>
  <si>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</si>
  <si>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</si>
  <si>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</si>
  <si>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</si>
  <si>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</si>
  <si>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</si>
  <si>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</si>
  <si>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</si>
  <si>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</si>
  <si>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</si>
  <si>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</si>
  <si>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</si>
  <si>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</si>
  <si>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</si>
  <si>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</si>
  <si>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</si>
  <si>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</si>
  <si>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</si>
  <si>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</si>
  <si>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</si>
  <si>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</si>
  <si>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</si>
  <si>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</si>
  <si>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</si>
  <si>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</si>
  <si>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</si>
  <si>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</si>
  <si>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</si>
  <si>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</si>
  <si>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</si>
  <si>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</si>
  <si>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</si>
  <si>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</si>
  <si>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</si>
  <si>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</si>
  <si>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</si>
  <si>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</si>
  <si>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</si>
  <si>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</si>
  <si>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</si>
  <si>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</si>
  <si>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</si>
  <si>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</si>
  <si>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</si>
  <si>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</si>
  <si>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</si>
  <si>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</si>
  <si>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</si>
  <si>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</si>
  <si>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</si>
  <si>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</si>
  <si>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</si>
  <si>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</si>
  <si>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</si>
  <si>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</si>
  <si>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</si>
  <si>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</si>
  <si>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</si>
  <si>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</si>
  <si>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</si>
  <si>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</si>
  <si>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</si>
  <si>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</si>
  <si>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旭川市東8条５丁目１番14号</t>
    <rPh sb="0" eb="3">
      <t>アサヒカワシ</t>
    </rPh>
    <rPh sb="3" eb="4">
      <t>ヒガシ</t>
    </rPh>
    <rPh sb="5" eb="6">
      <t>ジョウ</t>
    </rPh>
    <rPh sb="7" eb="9">
      <t>チョウメ</t>
    </rPh>
    <rPh sb="10" eb="11">
      <t>バン</t>
    </rPh>
    <rPh sb="13" eb="14">
      <t>ゴウ</t>
    </rPh>
    <phoneticPr fontId="1"/>
  </si>
  <si>
    <t>0166－85－7638</t>
    <phoneticPr fontId="1"/>
  </si>
  <si>
    <t>株式会社　みつばちの郷</t>
    <rPh sb="0" eb="4">
      <t>カブシキカイシャ</t>
    </rPh>
    <rPh sb="10" eb="11">
      <t>サト</t>
    </rPh>
    <phoneticPr fontId="1"/>
  </si>
  <si>
    <t>なし</t>
    <phoneticPr fontId="1"/>
  </si>
  <si>
    <t>　みつばちの郷</t>
    <rPh sb="6" eb="7">
      <t>サト</t>
    </rPh>
    <phoneticPr fontId="1"/>
  </si>
  <si>
    <t>当施設</t>
    <rPh sb="0" eb="3">
      <t>トウシセツ</t>
    </rPh>
    <phoneticPr fontId="1"/>
  </si>
  <si>
    <t>医療費、美容院代、オムツ代、その他雑費類は立替して請求</t>
    <rPh sb="0" eb="3">
      <t>イリョウヒ</t>
    </rPh>
    <rPh sb="4" eb="6">
      <t>ビヨウ</t>
    </rPh>
    <rPh sb="6" eb="7">
      <t>イン</t>
    </rPh>
    <rPh sb="7" eb="8">
      <t>ダイ</t>
    </rPh>
    <rPh sb="12" eb="13">
      <t>ダイ</t>
    </rPh>
    <rPh sb="16" eb="17">
      <t>タ</t>
    </rPh>
    <rPh sb="17" eb="19">
      <t>ザッピ</t>
    </rPh>
    <rPh sb="19" eb="20">
      <t>ルイ</t>
    </rPh>
    <rPh sb="21" eb="23">
      <t>タテカエ</t>
    </rPh>
    <rPh sb="25" eb="27">
      <t>セイキュウ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</si>
</sst>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opLeftCell="A13" zoomScaleNormal="100" workbookViewId="0">
      <selection activeCell="V19" sqref="V19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142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138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139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140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141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40527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13</v>
      </c>
      <c r="Q15" s="92" t="s">
        <v>22</v>
      </c>
      <c r="R15" s="92"/>
      <c r="S15" s="18">
        <v>13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4</v>
      </c>
      <c r="O17" s="12" t="s">
        <v>34</v>
      </c>
      <c r="P17" s="15" t="s">
        <v>67</v>
      </c>
      <c r="Q17" s="18">
        <v>1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2</v>
      </c>
      <c r="O18" s="12" t="s">
        <v>34</v>
      </c>
      <c r="P18" s="15" t="s">
        <v>70</v>
      </c>
      <c r="Q18" s="18">
        <v>4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13</v>
      </c>
      <c r="N19" s="73"/>
      <c r="O19" s="21" t="s">
        <v>106</v>
      </c>
      <c r="P19" s="18">
        <v>12.47</v>
      </c>
      <c r="Q19" s="87" t="s">
        <v>100</v>
      </c>
      <c r="R19" s="87"/>
      <c r="S19" s="18">
        <v>12.47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88600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96600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27600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40500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20000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8000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144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143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134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　みつばちの郷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旭川市東8条５丁目１番14号</v>
      </c>
      <c r="F2" s="30" t="str">
        <f>情報開示!M11</f>
        <v>0166－85－7638</v>
      </c>
      <c r="G2" s="30" t="str">
        <f>情報開示!M12</f>
        <v>株式会社　みつばちの郷</v>
      </c>
      <c r="H2" s="30" t="str">
        <f>情報開示!M13</f>
        <v>なし</v>
      </c>
      <c r="I2" s="31">
        <f>情報開示!M14</f>
        <v>40527</v>
      </c>
      <c r="J2" s="30">
        <f>情報開示!P15</f>
        <v>13</v>
      </c>
      <c r="K2" s="30">
        <f>情報開示!S15</f>
        <v>13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4</v>
      </c>
      <c r="P2" s="30">
        <f>情報開示!Q17</f>
        <v>1</v>
      </c>
      <c r="Q2" s="30">
        <f>情報開示!T17</f>
        <v>2</v>
      </c>
      <c r="R2" s="30">
        <f>情報開示!N18</f>
        <v>2</v>
      </c>
      <c r="S2" s="30">
        <f>情報開示!Q18</f>
        <v>4</v>
      </c>
      <c r="T2" s="30">
        <f>情報開示!T18</f>
        <v>0</v>
      </c>
      <c r="U2" s="30">
        <f>情報開示!M19</f>
        <v>13</v>
      </c>
      <c r="V2" s="30">
        <f>情報開示!P19</f>
        <v>12.47</v>
      </c>
      <c r="W2" s="30">
        <f>情報開示!S19</f>
        <v>12.47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88600</v>
      </c>
      <c r="AG2" s="32">
        <f>情報開示!P27</f>
        <v>96600</v>
      </c>
      <c r="AH2" s="32">
        <f>情報開示!P28</f>
        <v>27600</v>
      </c>
      <c r="AI2" s="32">
        <f>情報開示!P29</f>
        <v>40500</v>
      </c>
      <c r="AJ2" s="32">
        <f>情報開示!P30</f>
        <v>20000</v>
      </c>
      <c r="AK2" s="32">
        <f>情報開示!P31</f>
        <v>0</v>
      </c>
      <c r="AL2" s="32">
        <f>情報開示!M32</f>
        <v>8000</v>
      </c>
      <c r="AM2" s="30">
        <f>情報開示!P32</f>
        <v>10</v>
      </c>
      <c r="AN2" s="30">
        <f>情報開示!S32</f>
        <v>5</v>
      </c>
      <c r="AO2" s="30" t="str">
        <f>情報開示!M33</f>
        <v>医療費、美容院代、オムツ代、その他雑費類は立替して請求</v>
      </c>
      <c r="AP2" s="30" t="str">
        <f>情報開示!M35</f>
        <v>当施設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mitsubachi2021</cp:lastModifiedBy>
  <cp:lastPrinted>2025-09-12T01:23:40Z</cp:lastPrinted>
  <dcterms:created xsi:type="dcterms:W3CDTF">2018-08-23T04:57:55Z</dcterms:created>
  <dcterms:modified xsi:type="dcterms:W3CDTF">2025-09-22T02:10:54Z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