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2A63DA-A91B-4A9C-A6EA-896E6D60A5E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19440" windowHeight="150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<sst xmlns="http://schemas.openxmlformats.org/spreadsheetml/2006/main" count="2935" uniqueCount="2535">
  <si>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</si>
  <si>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</si>
  <si>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</si>
  <si>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</si>
  <si>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</si>
  <si>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</si>
  <si>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</si>
  <si>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</si>
  <si>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</si>
  <si>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</si>
  <si>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</si>
  <si>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</si>
  <si>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</si>
  <si>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</si>
  <si>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</si>
  <si>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</si>
  <si>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</si>
  <si>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</si>
  <si>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</si>
  <si>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</si>
  <si>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</si>
  <si>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</si>
  <si>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</si>
  <si>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</si>
  <si>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</si>
  <si>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</si>
  <si>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</si>
  <si>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</si>
  <si>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</si>
  <si>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</si>
  <si>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</si>
  <si>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</si>
  <si>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</si>
  <si>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</si>
  <si>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</si>
  <si>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</si>
  <si>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</si>
  <si>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</si>
  <si>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</si>
  <si>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</si>
  <si>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</si>
  <si>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</si>
  <si>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</si>
  <si>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</si>
  <si>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</si>
  <si>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</si>
  <si>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</si>
  <si>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</si>
  <si>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</si>
  <si>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</si>
  <si>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</si>
  <si>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</si>
  <si>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</si>
  <si>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</si>
  <si>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</si>
  <si>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</si>
  <si>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</si>
  <si>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</si>
  <si>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</si>
  <si>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</si>
  <si>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</si>
  <si>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</si>
  <si>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</si>
  <si>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</si>
  <si>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</si>
  <si>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</si>
  <si>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</si>
  <si>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</si>
  <si>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</si>
  <si>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</si>
  <si>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</si>
  <si>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</si>
  <si>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</si>
  <si>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</si>
  <si>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</si>
  <si>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</si>
  <si>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</si>
  <si>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</si>
  <si>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</si>
  <si>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</si>
  <si>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</si>
  <si>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</si>
  <si>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</si>
  <si>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</si>
  <si>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</si>
  <si>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</si>
  <si>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</si>
  <si>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</si>
  <si>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</si>
  <si>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</si>
  <si>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</si>
  <si>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</si>
  <si>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</si>
  <si>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</si>
  <si>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</si>
  <si>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</si>
  <si>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</si>
  <si>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</si>
  <si>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</si>
  <si>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</si>
  <si>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</si>
  <si>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</si>
  <si>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</si>
  <si>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</si>
  <si>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</si>
  <si>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</si>
  <si>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</si>
  <si>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</si>
  <si>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</si>
  <si>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</si>
  <si>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</si>
  <si>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</si>
  <si>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</si>
  <si>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</si>
  <si>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</si>
  <si>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</si>
  <si>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</si>
  <si>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</si>
  <si>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</si>
  <si>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</si>
  <si>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</si>
  <si>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</si>
  <si>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</si>
  <si>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</si>
  <si>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</si>
  <si>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</si>
  <si>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</si>
  <si>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</si>
  <si>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</si>
  <si>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</si>
  <si>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</si>
  <si>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</si>
  <si>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</si>
  <si>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</si>
  <si>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</si>
  <si>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</si>
  <si>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</si>
  <si>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</si>
  <si>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</si>
  <si>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</si>
  <si>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</si>
  <si>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</si>
  <si>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</si>
  <si>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</si>
  <si>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</si>
  <si>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</si>
  <si>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</si>
  <si>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</si>
  <si>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</si>
  <si>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</si>
  <si>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</si>
  <si>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</si>
  <si>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</si>
  <si>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</si>
  <si>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</si>
  <si>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</si>
  <si>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</si>
  <si>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</si>
  <si>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</si>
  <si>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</si>
  <si>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</si>
  <si>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</si>
  <si>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</si>
  <si>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</si>
  <si>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</si>
  <si>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</si>
  <si>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</si>
  <si>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</si>
  <si>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</si>
  <si>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</si>
  <si>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</si>
  <si>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</si>
  <si>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</si>
  <si>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</si>
  <si>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</si>
  <si>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</si>
  <si>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</si>
  <si>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</si>
  <si>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</si>
  <si>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</si>
  <si>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</si>
  <si>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</si>
  <si>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</si>
  <si>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</si>
  <si>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</si>
  <si>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</si>
  <si>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</si>
  <si>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</si>
  <si>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</si>
  <si>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</si>
  <si>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</si>
  <si>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</si>
  <si>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</si>
  <si>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</si>
  <si>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</si>
  <si>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</si>
  <si>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</si>
  <si>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</si>
  <si>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</si>
  <si>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</si>
  <si>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</si>
  <si>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</si>
  <si>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</si>
  <si>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</si>
  <si>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</si>
  <si>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</si>
  <si>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</si>
  <si>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</si>
  <si>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</si>
  <si>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</si>
  <si>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</si>
  <si>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</si>
  <si>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</si>
  <si>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</si>
  <si>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</si>
  <si>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</si>
  <si>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</si>
  <si>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</si>
  <si>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</si>
  <si>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</si>
  <si>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</si>
  <si>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</si>
  <si>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</si>
  <si>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</si>
  <si>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</si>
  <si>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</si>
  <si>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</si>
  <si>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</si>
  <si>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</si>
  <si>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</si>
  <si>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</si>
  <si>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</si>
  <si>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</si>
  <si>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</si>
  <si>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</si>
  <si>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</si>
  <si>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</si>
  <si>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</si>
  <si>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</si>
  <si>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</si>
  <si>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</si>
  <si>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</si>
  <si>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</si>
  <si>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</si>
  <si>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</si>
  <si>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</si>
  <si>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</si>
  <si>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</si>
  <si>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</si>
  <si>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</si>
  <si>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</si>
  <si>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</si>
  <si>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</si>
  <si>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</si>
  <si>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</si>
  <si>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</si>
  <si>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</si>
  <si>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</si>
  <si>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</si>
  <si>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</si>
  <si>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</si>
  <si>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</si>
  <si>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</si>
  <si>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</si>
  <si>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</si>
  <si>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</si>
  <si>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</si>
  <si>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</si>
  <si>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</si>
  <si>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</si>
  <si>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</si>
  <si>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</si>
  <si>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</si>
  <si>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</si>
  <si>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</si>
  <si>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</si>
  <si>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</si>
  <si>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</si>
  <si>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</si>
  <si>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</si>
  <si>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</si>
  <si>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</si>
  <si>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</si>
  <si>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</si>
  <si>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</si>
  <si>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</si>
  <si>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</si>
  <si>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</si>
  <si>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</si>
  <si>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</si>
  <si>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</si>
  <si>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</si>
  <si>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</si>
  <si>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</si>
  <si>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</si>
  <si>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</si>
  <si>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</si>
  <si>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</si>
  <si>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</si>
  <si>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</si>
  <si>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</si>
  <si>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</si>
  <si>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</si>
  <si>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</si>
  <si>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</si>
  <si>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</si>
  <si>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</si>
  <si>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</si>
  <si>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</si>
  <si>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</si>
  <si>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</si>
  <si>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</si>
  <si>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</si>
  <si>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</si>
  <si>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</si>
  <si>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</si>
  <si>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</si>
  <si>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</si>
  <si>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</si>
  <si>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</si>
  <si>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</si>
  <si>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</si>
  <si>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</si>
  <si>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</si>
  <si>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</si>
  <si>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</si>
  <si>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</si>
  <si>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</si>
  <si>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</si>
  <si>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</si>
  <si>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</si>
  <si>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</si>
  <si>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</si>
  <si>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</si>
  <si>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</si>
  <si>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</si>
  <si>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</si>
  <si>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</si>
  <si>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</si>
  <si>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</si>
  <si>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</si>
  <si>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</si>
  <si>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</si>
  <si>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</si>
  <si>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</si>
  <si>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</si>
  <si>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</si>
  <si>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</si>
  <si>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</si>
  <si>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</si>
  <si>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</si>
  <si>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</si>
  <si>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</si>
  <si>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</si>
  <si>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</si>
  <si>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</si>
  <si>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</si>
  <si>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</si>
  <si>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</si>
  <si>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</si>
  <si>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</si>
  <si>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</si>
  <si>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</si>
  <si>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</si>
  <si>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</si>
  <si>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</si>
  <si>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</si>
  <si>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</si>
  <si>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</si>
  <si>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</si>
  <si>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</si>
  <si>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</si>
  <si>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</si>
  <si>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</si>
  <si>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</si>
  <si>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</si>
  <si>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</si>
  <si>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</si>
  <si>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</si>
  <si>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</si>
  <si>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</si>
  <si>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</si>
  <si>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</si>
  <si>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</si>
  <si>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</si>
  <si>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</si>
  <si>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</si>
  <si>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</si>
  <si>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</si>
  <si>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</si>
  <si>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</si>
  <si>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</si>
  <si>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</si>
  <si>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</si>
  <si>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</si>
  <si>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</si>
  <si>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</si>
  <si>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</si>
  <si>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</si>
  <si>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</si>
  <si>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</si>
  <si>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</si>
  <si>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</si>
  <si>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</si>
  <si>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</si>
  <si>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</si>
  <si>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</si>
  <si>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</si>
  <si>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</si>
  <si>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</si>
  <si>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</si>
  <si>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</si>
  <si>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</si>
  <si>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</si>
  <si>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</si>
  <si>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</si>
  <si>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</si>
  <si>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</si>
  <si>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</si>
  <si>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</si>
  <si>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</si>
  <si>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</si>
  <si>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</si>
  <si>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</si>
  <si>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</si>
  <si>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</si>
  <si>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</si>
  <si>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</si>
  <si>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</si>
  <si>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</si>
  <si>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</si>
  <si>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</si>
  <si>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</si>
  <si>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</si>
  <si>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</si>
  <si>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</si>
  <si>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</si>
  <si>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</si>
  <si>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</si>
  <si>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</si>
  <si>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</si>
  <si>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</si>
  <si>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</si>
  <si>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</si>
  <si>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</si>
  <si>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</si>
  <si>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</si>
  <si>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</si>
  <si>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</si>
  <si>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</si>
  <si>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</si>
  <si>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</si>
  <si>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</si>
  <si>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</si>
  <si>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</si>
  <si>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</si>
  <si>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</si>
  <si>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</si>
  <si>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</si>
  <si>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</si>
  <si>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</si>
  <si>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</si>
  <si>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</si>
  <si>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</si>
  <si>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</si>
  <si>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</si>
  <si>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</si>
  <si>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</si>
  <si>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</si>
  <si>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</si>
  <si>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</si>
  <si>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</si>
  <si>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</si>
  <si>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</si>
  <si>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</si>
  <si>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</si>
  <si>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</si>
  <si>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</si>
  <si>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</si>
  <si>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</si>
  <si>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</si>
  <si>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</si>
  <si>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</si>
  <si>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</si>
  <si>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</si>
  <si>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</si>
  <si>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</si>
  <si>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</si>
  <si>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</si>
  <si>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</si>
  <si>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</si>
  <si>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</si>
  <si>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</si>
  <si>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</si>
  <si>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</si>
  <si>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</si>
  <si>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</si>
  <si>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</si>
  <si>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</si>
  <si>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</si>
  <si>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</si>
  <si>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</si>
  <si>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</si>
  <si>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</si>
  <si>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</si>
  <si>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</si>
  <si>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</si>
  <si>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</si>
  <si>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</si>
  <si>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</si>
  <si>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</si>
  <si>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</si>
  <si>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</si>
  <si>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</si>
  <si>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</si>
  <si>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</si>
  <si>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</si>
  <si>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</si>
  <si>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</si>
  <si>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</si>
  <si>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</si>
  <si>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</si>
  <si>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</si>
  <si>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</si>
  <si>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</si>
  <si>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</si>
  <si>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</si>
  <si>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</si>
  <si>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</si>
  <si>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</si>
  <si>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</si>
  <si>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</si>
  <si>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</si>
  <si>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</si>
  <si>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</si>
  <si>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</si>
  <si>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</si>
  <si>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</si>
  <si>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</si>
  <si>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</si>
  <si>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</si>
  <si>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</si>
  <si>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</si>
  <si>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</si>
  <si>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</si>
  <si>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</si>
  <si>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</si>
  <si>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</si>
  <si>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</si>
  <si>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</si>
  <si>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</si>
  <si>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</si>
  <si>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</si>
  <si>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</si>
  <si>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</si>
  <si>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</si>
  <si>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</si>
  <si>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</si>
  <si>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</si>
  <si>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</si>
  <si>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</si>
  <si>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</si>
  <si>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</si>
  <si>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</si>
  <si>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</si>
  <si>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</si>
  <si>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</si>
  <si>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</si>
  <si>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</si>
  <si>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</si>
  <si>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</si>
  <si>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</si>
  <si>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</si>
  <si>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</si>
  <si>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</si>
  <si>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</si>
  <si>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</si>
  <si>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</si>
  <si>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</si>
  <si>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</si>
  <si>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</si>
  <si>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</si>
  <si>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</si>
  <si>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</si>
  <si>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</si>
  <si>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</si>
  <si>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</si>
  <si>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</si>
  <si>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</si>
  <si>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</si>
  <si>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</si>
  <si>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</si>
  <si>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</si>
  <si>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</si>
  <si>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</si>
  <si>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</si>
  <si>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</si>
  <si>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</si>
  <si>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</si>
  <si>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</si>
  <si>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</si>
  <si>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</si>
  <si>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</si>
  <si>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</si>
  <si>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</si>
  <si>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</si>
  <si>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</si>
  <si>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</si>
  <si>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</si>
  <si>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</si>
  <si>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</si>
  <si>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</si>
  <si>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</si>
  <si>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</si>
  <si>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</si>
  <si>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</si>
  <si>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</si>
  <si>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</si>
  <si>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</si>
  <si>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</si>
  <si>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</si>
  <si>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</si>
  <si>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</si>
  <si>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</si>
  <si>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</si>
  <si>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</si>
  <si>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</si>
  <si>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</si>
  <si>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</si>
  <si>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</si>
  <si>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</si>
  <si>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</si>
  <si>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</si>
  <si>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</si>
  <si>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</si>
  <si>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</si>
  <si>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</si>
  <si>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</si>
  <si>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</si>
  <si>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</si>
  <si>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</si>
  <si>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</si>
  <si>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</si>
  <si>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</si>
  <si>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</si>
  <si>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</si>
  <si>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</si>
  <si>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</si>
  <si>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</si>
  <si>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</si>
  <si>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</si>
  <si>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</si>
  <si>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</si>
  <si>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</si>
  <si>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</si>
  <si>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</si>
  <si>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</si>
  <si>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</si>
  <si>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</si>
  <si>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</si>
  <si>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</si>
  <si>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</si>
  <si>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</si>
  <si>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</si>
  <si>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</si>
  <si>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</si>
  <si>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</si>
  <si>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</si>
  <si>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</si>
  <si>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</si>
  <si>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</si>
  <si>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</si>
  <si>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</si>
  <si>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</si>
  <si>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</si>
  <si>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</si>
  <si>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</si>
  <si>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</si>
  <si>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</si>
  <si>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</si>
  <si>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</si>
  <si>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</si>
  <si>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</si>
  <si>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</si>
  <si>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</si>
  <si>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</si>
  <si>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</si>
  <si>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</si>
  <si>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</si>
  <si>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</si>
  <si>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</si>
  <si>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</si>
  <si>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</si>
  <si>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</si>
  <si>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</si>
  <si>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</si>
  <si>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</si>
  <si>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</si>
  <si>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</si>
  <si>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</si>
  <si>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</si>
  <si>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</si>
  <si>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</si>
  <si>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</si>
  <si>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</si>
  <si>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</si>
  <si>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</si>
  <si>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</si>
  <si>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</si>
  <si>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</si>
  <si>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</si>
  <si>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</si>
  <si>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</si>
  <si>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</si>
  <si>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</si>
  <si>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</si>
  <si>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</si>
  <si>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</si>
  <si>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</si>
  <si>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</si>
  <si>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</si>
  <si>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</si>
  <si>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</si>
  <si>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</si>
  <si>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</si>
  <si>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</si>
  <si>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</si>
  <si>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</si>
  <si>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</si>
  <si>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</si>
  <si>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</si>
  <si>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</si>
  <si>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</si>
  <si>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</si>
  <si>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</si>
  <si>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</si>
  <si>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</si>
  <si>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</si>
  <si>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</si>
  <si>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</si>
  <si>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</si>
  <si>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</si>
  <si>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</si>
  <si>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</si>
  <si>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</si>
  <si>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</si>
  <si>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</si>
  <si>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</si>
  <si>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</si>
  <si>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</si>
  <si>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</si>
  <si>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</si>
  <si>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</si>
  <si>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</si>
  <si>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</si>
  <si>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</si>
  <si>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</si>
  <si>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</si>
  <si>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</si>
  <si>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</si>
  <si>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</si>
  <si>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</si>
  <si>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</si>
  <si>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</si>
  <si>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</si>
  <si>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</si>
  <si>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</si>
  <si>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</si>
  <si>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</si>
  <si>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</si>
  <si>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</si>
  <si>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</si>
  <si>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</si>
  <si>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</si>
  <si>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</si>
  <si>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</si>
  <si>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</si>
  <si>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</si>
  <si>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</si>
  <si>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</si>
  <si>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</si>
  <si>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</si>
  <si>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</si>
  <si>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</si>
  <si>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</si>
  <si>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</si>
  <si>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</si>
  <si>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</si>
  <si>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</si>
  <si>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</si>
  <si>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</si>
  <si>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</si>
  <si>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</si>
  <si>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</si>
  <si>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</si>
  <si>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</si>
  <si>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</si>
  <si>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</si>
  <si>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</si>
  <si>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</si>
  <si>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</si>
  <si>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</si>
  <si>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</si>
  <si>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</si>
  <si>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</si>
  <si>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</si>
  <si>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</si>
  <si>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</si>
  <si>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</si>
  <si>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</si>
  <si>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</si>
  <si>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</si>
  <si>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</si>
  <si>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</si>
  <si>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</si>
  <si>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</si>
  <si>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</si>
  <si>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</si>
  <si>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</si>
  <si>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</si>
  <si>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</si>
  <si>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</si>
  <si>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</si>
  <si>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</si>
  <si>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</si>
  <si>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</si>
  <si>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</si>
  <si>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</si>
  <si>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</si>
  <si>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</si>
  <si>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</si>
  <si>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</si>
  <si>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</si>
  <si>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</si>
  <si>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</si>
  <si>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</si>
  <si>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</si>
  <si>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</si>
  <si>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</si>
  <si>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</si>
  <si>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</si>
  <si>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</si>
  <si>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</si>
  <si>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</si>
  <si>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</si>
  <si>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</si>
  <si>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</si>
  <si>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</si>
  <si>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</si>
  <si>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</si>
  <si>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</si>
  <si>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</si>
  <si>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</si>
  <si>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</si>
  <si>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</si>
  <si>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</si>
  <si>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</si>
  <si>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</si>
  <si>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</si>
  <si>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</si>
  <si>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</si>
  <si>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</si>
  <si>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</si>
  <si>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</si>
  <si>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</si>
  <si>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</si>
  <si>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</si>
  <si>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</si>
  <si>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</si>
  <si>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</si>
  <si>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</si>
  <si>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</si>
  <si>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</si>
  <si>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</si>
  <si>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</si>
  <si>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</si>
  <si>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</si>
  <si>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</si>
  <si>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</si>
  <si>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</si>
  <si>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</si>
  <si>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</si>
  <si>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</si>
  <si>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</si>
  <si>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</si>
  <si>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</si>
  <si>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</si>
  <si>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</si>
  <si>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</si>
  <si>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</si>
  <si>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</si>
  <si>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</si>
  <si>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</si>
  <si>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</si>
  <si>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</si>
  <si>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</si>
  <si>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</si>
  <si>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</si>
  <si>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</si>
  <si>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</si>
  <si>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</si>
  <si>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</si>
  <si>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</si>
  <si>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</si>
  <si>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</si>
  <si>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</si>
  <si>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</si>
  <si>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</si>
  <si>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</si>
  <si>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</si>
  <si>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</si>
  <si>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</si>
  <si>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</si>
  <si>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</si>
  <si>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</si>
  <si>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</si>
  <si>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</si>
  <si>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</si>
  <si>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</si>
  <si>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</si>
  <si>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</si>
  <si>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</si>
  <si>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</si>
  <si>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</si>
  <si>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</si>
  <si>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</si>
  <si>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</si>
  <si>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</si>
  <si>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</si>
  <si>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</si>
  <si>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</si>
  <si>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</si>
  <si>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</si>
  <si>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</si>
  <si>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</si>
  <si>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</si>
  <si>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</si>
  <si>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</si>
  <si>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</si>
  <si>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</si>
  <si>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</si>
  <si>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</si>
  <si>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</si>
  <si>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</si>
  <si>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</si>
  <si>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</si>
  <si>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</si>
  <si>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</si>
  <si>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</si>
  <si>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</si>
  <si>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</si>
  <si>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</si>
  <si>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</si>
  <si>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</si>
  <si>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</si>
  <si>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</si>
  <si>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</si>
  <si>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</si>
  <si>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</si>
  <si>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</si>
  <si>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</si>
  <si>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</si>
  <si>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</si>
  <si>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</si>
  <si>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</si>
  <si>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</si>
  <si>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</si>
  <si>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</si>
  <si>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</si>
  <si>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</si>
  <si>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</si>
  <si>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</si>
  <si>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</si>
  <si>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</si>
  <si>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</si>
  <si>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</si>
  <si>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</si>
  <si>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</si>
  <si>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</si>
  <si>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</si>
  <si>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</si>
  <si>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</si>
  <si>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</si>
  <si>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</si>
  <si>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</si>
  <si>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</si>
  <si>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</si>
  <si>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</si>
  <si>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</si>
  <si>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</si>
  <si>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</si>
  <si>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</si>
  <si>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</si>
  <si>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</si>
  <si>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</si>
  <si>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</si>
  <si>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</si>
  <si>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</si>
  <si>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</si>
  <si>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</si>
  <si>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</si>
  <si>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</si>
  <si>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</si>
  <si>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</si>
  <si>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</si>
  <si>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</si>
  <si>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</si>
  <si>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</si>
  <si>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</si>
  <si>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</si>
  <si>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</si>
  <si>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</si>
  <si>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</si>
  <si>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</si>
  <si>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</si>
  <si>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</si>
  <si>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</si>
  <si>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</si>
  <si>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</si>
  <si>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</si>
  <si>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</si>
  <si>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</si>
  <si>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</si>
  <si>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</si>
  <si>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</si>
  <si>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</si>
  <si>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</si>
  <si>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</si>
  <si>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</si>
  <si>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</si>
  <si>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</si>
  <si>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</si>
  <si>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</si>
  <si>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</si>
  <si>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</si>
  <si>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</si>
  <si>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</si>
  <si>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</si>
  <si>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</si>
  <si>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</si>
  <si>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</si>
  <si>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</si>
  <si>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</si>
  <si>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</si>
  <si>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</si>
  <si>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</si>
  <si>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</si>
  <si>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</si>
  <si>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</si>
  <si>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</si>
  <si>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</si>
  <si>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</si>
  <si>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</si>
  <si>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</si>
  <si>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</si>
  <si>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</si>
  <si>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</si>
  <si>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</si>
  <si>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</si>
  <si>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</si>
  <si>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</si>
  <si>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</si>
  <si>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</si>
  <si>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</si>
  <si>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</si>
  <si>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</si>
  <si>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</si>
  <si>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</si>
  <si>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</si>
  <si>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</si>
  <si>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</si>
  <si>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</si>
  <si>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</si>
  <si>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</si>
  <si>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</si>
  <si>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</si>
  <si>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</si>
  <si>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</si>
  <si>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</si>
  <si>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</si>
  <si>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</si>
  <si>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</si>
  <si>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</si>
  <si>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</si>
  <si>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</si>
  <si>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</si>
  <si>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</si>
  <si>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</si>
  <si>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</si>
  <si>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</si>
  <si>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</si>
  <si>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</si>
  <si>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</si>
  <si>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</si>
  <si>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</si>
  <si>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</si>
  <si>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</si>
  <si>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</si>
  <si>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</si>
  <si>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</si>
  <si>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</si>
  <si>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</si>
  <si>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</si>
  <si>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</si>
  <si>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</si>
  <si>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</si>
  <si>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</si>
  <si>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</si>
  <si>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</si>
  <si>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</si>
  <si>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</si>
  <si>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</si>
  <si>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</si>
  <si>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</si>
  <si>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</si>
  <si>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</si>
  <si>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</si>
  <si>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</si>
  <si>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</si>
  <si>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</si>
  <si>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</si>
  <si>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</si>
  <si>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</si>
  <si>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</si>
  <si>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</si>
  <si>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</si>
  <si>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</si>
  <si>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</si>
  <si>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</si>
  <si>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</si>
  <si>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</si>
  <si>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</si>
  <si>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</si>
  <si>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</si>
  <si>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</si>
  <si>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</si>
  <si>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</si>
  <si>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</si>
  <si>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</si>
  <si>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</si>
  <si>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</si>
  <si>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</si>
  <si>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</si>
  <si>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</si>
  <si>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</si>
  <si>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</si>
  <si>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</si>
  <si>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</si>
  <si>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</si>
  <si>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</si>
  <si>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</si>
  <si>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</si>
  <si>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</si>
  <si>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</si>
  <si>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</si>
  <si>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</si>
  <si>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</si>
  <si>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</si>
  <si>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</si>
  <si>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</si>
  <si>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</si>
  <si>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</si>
  <si>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</si>
  <si>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</si>
  <si>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</si>
  <si>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</si>
  <si>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</si>
  <si>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</si>
  <si>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</si>
  <si>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</si>
  <si>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</si>
  <si>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</si>
  <si>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</si>
  <si>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</si>
  <si>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</si>
  <si>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</si>
  <si>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</si>
  <si>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</si>
  <si>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</si>
  <si>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</si>
  <si>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</si>
  <si>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</si>
  <si>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</si>
  <si>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</si>
  <si>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</si>
  <si>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</si>
  <si>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</si>
  <si>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</si>
  <si>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</si>
  <si>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</si>
  <si>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</si>
  <si>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</si>
  <si>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</si>
  <si>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</si>
  <si>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</si>
  <si>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</si>
  <si>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</si>
  <si>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</si>
  <si>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</si>
  <si>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</si>
  <si>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</si>
  <si>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</si>
  <si>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</si>
  <si>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</si>
  <si>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</si>
  <si>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</si>
  <si>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</si>
  <si>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</si>
  <si>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</si>
  <si>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</si>
  <si>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</si>
  <si>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</si>
  <si>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</si>
  <si>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</si>
  <si>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</si>
  <si>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</si>
  <si>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</si>
  <si>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</si>
  <si>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</si>
  <si>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</si>
  <si>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</si>
  <si>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</si>
  <si>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</si>
  <si>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</si>
  <si>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</si>
  <si>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</si>
  <si>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</si>
  <si>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</si>
  <si>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</si>
  <si>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</si>
  <si>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</si>
  <si>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</si>
  <si>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</si>
  <si>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</si>
  <si>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</si>
  <si>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</si>
  <si>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</si>
  <si>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</si>
  <si>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</si>
  <si>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</si>
  <si>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</si>
  <si>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</si>
  <si>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</si>
  <si>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</si>
  <si>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</si>
  <si>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</si>
  <si>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</si>
  <si>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</si>
  <si>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</si>
  <si>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</si>
  <si>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</si>
  <si>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</si>
  <si>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</si>
  <si>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</si>
  <si>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</si>
  <si>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</si>
  <si>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</si>
  <si>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</si>
  <si>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</si>
  <si>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</si>
  <si>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</si>
  <si>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</si>
  <si>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</si>
  <si>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</si>
  <si>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</si>
  <si>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</si>
  <si>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</si>
  <si>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</si>
  <si>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</si>
  <si>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</si>
  <si>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</si>
  <si>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</si>
  <si>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</si>
  <si>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</si>
  <si>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</si>
  <si>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</si>
  <si>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</si>
  <si>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</si>
  <si>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</si>
  <si>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</si>
  <si>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</si>
  <si>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</si>
  <si>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</si>
  <si>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</si>
  <si>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</si>
  <si>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</si>
  <si>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</si>
  <si>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</si>
  <si>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</si>
  <si>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</si>
  <si>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</si>
  <si>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</si>
  <si>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</si>
  <si>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</si>
  <si>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</si>
  <si>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</si>
  <si>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</si>
  <si>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</si>
  <si>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</si>
  <si>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</si>
  <si>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</si>
  <si>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</si>
  <si>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</si>
  <si>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</si>
  <si>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</si>
  <si>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</si>
  <si>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</si>
  <si>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</si>
  <si>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</si>
  <si>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</si>
  <si>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</si>
  <si>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</si>
  <si>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</si>
  <si>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</si>
  <si>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</si>
  <si>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</si>
  <si>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</si>
  <si>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</si>
  <si>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</si>
  <si>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</si>
  <si>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</si>
  <si>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</si>
  <si>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</si>
  <si>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</si>
  <si>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</si>
  <si>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</si>
  <si>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</si>
  <si>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</si>
  <si>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</si>
  <si>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</si>
  <si>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</si>
  <si>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</si>
  <si>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</si>
  <si>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</si>
  <si>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</si>
  <si>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</si>
  <si>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</si>
  <si>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</si>
  <si>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</si>
  <si>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</si>
  <si>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</si>
  <si>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</si>
  <si>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</si>
  <si>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</si>
  <si>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</si>
  <si>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</si>
  <si>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</si>
  <si>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</si>
  <si>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</si>
  <si>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</si>
  <si>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</si>
  <si>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</si>
  <si>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</si>
  <si>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</si>
  <si>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</si>
  <si>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</si>
  <si>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</si>
  <si>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</si>
  <si>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</si>
  <si>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</si>
  <si>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</si>
  <si>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</si>
  <si>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</si>
  <si>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</si>
  <si>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</si>
  <si>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</si>
  <si>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</si>
  <si>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</si>
  <si>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</si>
  <si>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</si>
  <si>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</si>
  <si>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</si>
  <si>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</si>
  <si>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</si>
  <si>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</si>
  <si>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</si>
  <si>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</si>
  <si>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</si>
  <si>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</si>
  <si>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</si>
  <si>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</si>
  <si>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</si>
  <si>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</si>
  <si>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</si>
  <si>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</si>
  <si>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</si>
  <si>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</si>
  <si>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</si>
  <si>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</si>
  <si>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</si>
  <si>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</si>
  <si>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</si>
  <si>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</si>
  <si>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</si>
  <si>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</si>
  <si>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</si>
  <si>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</si>
  <si>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</si>
  <si>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</si>
  <si>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</si>
  <si>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</si>
  <si>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</si>
  <si>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</si>
  <si>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</si>
  <si>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</si>
  <si>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</si>
  <si>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</si>
  <si>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</si>
  <si>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</si>
  <si>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</si>
  <si>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</si>
  <si>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</si>
  <si>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</si>
  <si>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</si>
  <si>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</si>
  <si>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</si>
  <si>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</si>
  <si>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</si>
  <si>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</si>
  <si>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</si>
  <si>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</si>
  <si>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</si>
  <si>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</si>
  <si>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</si>
  <si>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</si>
  <si>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</si>
  <si>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</si>
  <si>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</si>
  <si>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</si>
  <si>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</si>
  <si>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</si>
  <si>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</si>
  <si>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</si>
  <si>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</si>
  <si>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</si>
  <si>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</si>
  <si>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</si>
  <si>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</si>
  <si>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</si>
  <si>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</si>
  <si>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</si>
  <si>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</si>
  <si>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</si>
  <si>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</si>
  <si>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</si>
  <si>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</si>
  <si>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</si>
  <si>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</si>
  <si>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</si>
  <si>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</si>
  <si>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</si>
  <si>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</si>
  <si>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</si>
  <si>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</si>
  <si>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</si>
  <si>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</si>
  <si>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</si>
  <si>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</si>
  <si>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</si>
  <si>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</si>
  <si>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</si>
  <si>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</si>
  <si>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</si>
  <si>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</si>
  <si>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</si>
  <si>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</si>
  <si>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</si>
  <si>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</si>
  <si>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</si>
  <si>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</si>
  <si>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</si>
  <si>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</si>
  <si>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</si>
  <si>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</si>
  <si>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</si>
  <si>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</si>
  <si>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</si>
  <si>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</si>
  <si>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</si>
  <si>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</si>
  <si>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</si>
  <si>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</si>
  <si>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</si>
  <si>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</si>
  <si>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</si>
  <si>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</si>
  <si>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</si>
  <si>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</si>
  <si>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</si>
  <si>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</si>
  <si>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</si>
  <si>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</si>
  <si>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</si>
  <si>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</si>
  <si>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</si>
  <si>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</si>
  <si>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</si>
  <si>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</si>
  <si>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</si>
  <si>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</si>
  <si>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</si>
  <si>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</si>
  <si>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</si>
  <si>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</si>
  <si>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</si>
  <si>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</si>
  <si>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</si>
  <si>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</si>
  <si>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</si>
  <si>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</si>
  <si>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</si>
  <si>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</si>
  <si>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</si>
  <si>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</si>
  <si>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</si>
  <si>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</si>
  <si>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</si>
  <si>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</si>
  <si>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</si>
  <si>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</si>
  <si>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</si>
  <si>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</si>
  <si>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</si>
  <si>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</si>
  <si>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</si>
  <si>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</si>
  <si>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</si>
  <si>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</si>
  <si>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</si>
  <si>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</si>
  <si>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</si>
  <si>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</si>
  <si>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</si>
  <si>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</si>
  <si>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</si>
  <si>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</si>
  <si>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</si>
  <si>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</si>
  <si>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</si>
  <si>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</si>
  <si>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</si>
  <si>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</si>
  <si>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</si>
  <si>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</si>
  <si>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</si>
  <si>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</si>
  <si>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</si>
  <si>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</si>
  <si>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</si>
  <si>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</si>
  <si>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</si>
  <si>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</si>
  <si>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</si>
  <si>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</si>
  <si>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</si>
  <si>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</si>
  <si>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</si>
  <si>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</si>
  <si>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</si>
  <si>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</si>
  <si>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</si>
  <si>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</si>
  <si>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</si>
  <si>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</si>
  <si>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</si>
  <si>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</si>
  <si>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</si>
  <si>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</si>
  <si>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</si>
  <si>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</si>
  <si>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</si>
  <si>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</si>
  <si>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</si>
  <si>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</si>
  <si>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</si>
  <si>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</si>
  <si>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</si>
  <si>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</si>
  <si>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</si>
  <si>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</si>
  <si>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</si>
  <si>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</si>
  <si>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</si>
  <si>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</si>
  <si>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</si>
  <si>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</si>
  <si>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</si>
  <si>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</si>
  <si>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</si>
  <si>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</si>
  <si>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</si>
  <si>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</si>
  <si>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</si>
  <si>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</si>
  <si>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</si>
  <si>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</si>
  <si>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</si>
  <si>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</si>
  <si>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</si>
  <si>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</si>
  <si>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</si>
  <si>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</si>
  <si>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</si>
  <si>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</si>
  <si>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</si>
  <si>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</si>
  <si>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</si>
  <si>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</si>
  <si>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</si>
  <si>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</si>
  <si>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</si>
  <si>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</si>
  <si>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</si>
  <si>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</si>
  <si>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</si>
  <si>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</si>
  <si>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</si>
  <si>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</si>
  <si>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</si>
  <si>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</si>
  <si>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</si>
  <si>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</si>
  <si>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</si>
  <si>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</si>
  <si>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</si>
  <si>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</si>
  <si>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</si>
  <si>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</si>
  <si>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</si>
  <si>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</si>
  <si>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</si>
  <si>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</si>
  <si>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</si>
  <si>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</si>
  <si>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</si>
  <si>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</si>
  <si>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</si>
  <si>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</si>
  <si>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</si>
  <si>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</si>
  <si>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</si>
  <si>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</si>
  <si>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</si>
  <si>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</si>
  <si>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</si>
  <si>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</si>
  <si>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</si>
  <si>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</si>
  <si>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</si>
  <si>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</si>
  <si>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</si>
  <si>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</si>
  <si>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</si>
  <si>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</si>
  <si>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</si>
  <si>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</si>
  <si>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</si>
  <si>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</si>
  <si>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</si>
  <si>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</si>
  <si>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</si>
  <si>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</si>
  <si>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</si>
  <si>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</si>
  <si>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</si>
  <si>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</si>
  <si>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</si>
  <si>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</si>
  <si>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</si>
  <si>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</si>
  <si>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</si>
  <si>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</si>
  <si>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</si>
  <si>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</si>
  <si>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</si>
  <si>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</si>
  <si>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</si>
  <si>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</si>
  <si>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</si>
  <si>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</si>
  <si>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</si>
  <si>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</si>
  <si>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</si>
  <si>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</si>
  <si>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</si>
  <si>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</si>
  <si>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</si>
  <si>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</si>
  <si>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</si>
  <si>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</si>
  <si>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</si>
  <si>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</si>
  <si>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</si>
  <si>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</si>
  <si>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</si>
  <si>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</si>
  <si>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</si>
  <si>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</si>
  <si>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</si>
  <si>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</si>
  <si>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</si>
  <si>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</si>
  <si>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</si>
  <si>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</si>
  <si>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</si>
  <si>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</si>
  <si>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</si>
  <si>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</si>
  <si>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</si>
  <si>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</si>
  <si>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</si>
  <si>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</si>
  <si>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</si>
  <si>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</si>
  <si>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</si>
  <si>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</si>
  <si>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</si>
  <si>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</si>
  <si>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</si>
  <si>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</si>
  <si>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</si>
  <si>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</si>
  <si>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</si>
  <si>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</si>
  <si>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</si>
  <si>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</si>
  <si>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</si>
  <si>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</si>
  <si>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</si>
  <si>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</si>
  <si>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</si>
  <si>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</si>
  <si>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</si>
  <si>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</si>
  <si>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</si>
  <si>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</si>
  <si>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</si>
  <si>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</si>
  <si>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</si>
  <si>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</si>
  <si>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</si>
  <si>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</si>
  <si>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</si>
  <si>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</si>
  <si>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</si>
  <si>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</si>
  <si>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</si>
  <si>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</si>
  <si>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</si>
  <si>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</si>
  <si>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</si>
  <si>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</si>
  <si>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</si>
  <si>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</si>
  <si>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</si>
  <si>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</si>
  <si>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</si>
  <si>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</si>
  <si>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</si>
  <si>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</si>
  <si>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</si>
  <si>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</si>
  <si>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</si>
  <si>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</si>
  <si>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</si>
  <si>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</si>
  <si>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</si>
  <si>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</si>
  <si>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</si>
  <si>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</si>
  <si>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</si>
  <si>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</si>
  <si>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</si>
  <si>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</si>
  <si>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</si>
  <si>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</si>
  <si>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</si>
  <si>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</si>
  <si>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</si>
  <si>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</si>
  <si>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</si>
  <si>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</si>
  <si>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</si>
  <si>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</si>
  <si>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</si>
  <si>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</si>
  <si>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</si>
  <si>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</si>
  <si>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</si>
  <si>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</si>
  <si>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</si>
  <si>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</si>
  <si>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</si>
  <si>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</si>
  <si>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</si>
  <si>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</si>
  <si>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</si>
  <si>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</si>
  <si>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</si>
  <si>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</si>
  <si>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</si>
  <si>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</si>
  <si>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</si>
  <si>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</si>
  <si>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</si>
  <si>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</si>
  <si>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</si>
  <si>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</si>
  <si>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</si>
  <si>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</si>
  <si>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</si>
  <si>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</si>
  <si>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</si>
  <si>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</si>
  <si>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</si>
  <si>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</si>
  <si>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</si>
  <si>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</si>
  <si>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</si>
  <si>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</si>
  <si>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</si>
  <si>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</si>
  <si>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</si>
  <si>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</si>
  <si>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</si>
  <si>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</si>
  <si>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</si>
  <si>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</si>
  <si>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</si>
  <si>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</si>
  <si>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</si>
  <si>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</si>
  <si>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</si>
  <si>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</si>
  <si>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</si>
  <si>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</si>
  <si>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</si>
  <si>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</si>
  <si>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</si>
  <si>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</si>
  <si>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</si>
  <si>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</si>
  <si>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</si>
  <si>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</si>
  <si>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</si>
  <si>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</si>
  <si>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</si>
  <si>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</si>
  <si>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</si>
  <si>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</si>
  <si>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</si>
  <si>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</si>
  <si>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</si>
  <si>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</si>
  <si>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</si>
  <si>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</si>
  <si>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</si>
  <si>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</si>
  <si>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</si>
  <si>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</si>
  <si>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</si>
  <si>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</si>
  <si>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</si>
  <si>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</si>
  <si>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</si>
  <si>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</si>
  <si>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</si>
  <si>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</si>
  <si>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</si>
  <si>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</si>
  <si>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</si>
  <si>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</si>
  <si>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</si>
  <si>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</si>
  <si>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</si>
  <si>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</si>
  <si>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</si>
  <si>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</si>
  <si>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</si>
  <si>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</si>
  <si>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</si>
  <si>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</si>
  <si>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</si>
  <si>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</si>
  <si>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</si>
  <si>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</si>
  <si>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</si>
  <si>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</si>
  <si>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</si>
  <si>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</si>
  <si>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</si>
  <si>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</si>
  <si>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</si>
  <si>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</si>
  <si>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</si>
  <si>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</si>
  <si>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</si>
  <si>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</si>
  <si>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</si>
  <si>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</si>
  <si>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</si>
  <si>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</si>
  <si>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</si>
  <si>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</si>
  <si>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</si>
  <si>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</si>
  <si>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</si>
  <si>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</si>
  <si>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</si>
  <si>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</si>
  <si>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</si>
  <si>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</si>
  <si>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</si>
  <si>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</si>
  <si>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</si>
  <si>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</si>
  <si>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</si>
  <si>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</si>
  <si>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</si>
  <si>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</si>
  <si>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</si>
  <si>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</si>
  <si>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</si>
  <si>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</si>
  <si>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</si>
  <si>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</si>
  <si>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</si>
  <si>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</si>
  <si>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</si>
  <si>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</si>
  <si>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</si>
  <si>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</si>
  <si>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</si>
  <si>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</si>
  <si>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</si>
  <si>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</si>
  <si>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</si>
  <si>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</si>
  <si>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</si>
  <si>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</si>
  <si>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</si>
  <si>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</si>
  <si>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</si>
  <si>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</si>
  <si>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</si>
  <si>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</si>
  <si>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</si>
  <si>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</si>
  <si>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</si>
  <si>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</si>
  <si>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</si>
  <si>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</si>
  <si>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</si>
  <si>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</si>
  <si>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</si>
  <si>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</si>
  <si>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</si>
  <si>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</si>
  <si>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</si>
  <si>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</si>
  <si>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</si>
  <si>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</si>
  <si>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</si>
  <si>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</si>
  <si>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</si>
  <si>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</si>
  <si>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</si>
  <si>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</si>
  <si>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</si>
  <si>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</si>
  <si>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</si>
  <si>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</si>
  <si>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</si>
  <si>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</si>
  <si>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</si>
  <si>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</si>
  <si>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</si>
  <si>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</si>
  <si>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</si>
  <si>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</si>
  <si>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</si>
  <si>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</si>
  <si>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</si>
  <si>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</si>
  <si>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</si>
  <si>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</si>
  <si>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</si>
  <si>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</si>
  <si>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</si>
  <si>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</si>
  <si>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</si>
  <si>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</si>
  <si>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</si>
  <si>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</si>
  <si>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</si>
  <si>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</si>
  <si>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</si>
  <si>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</si>
  <si>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</si>
  <si>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</si>
  <si>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</si>
  <si>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</si>
  <si>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</si>
  <si>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</si>
  <si>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</si>
  <si>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</si>
  <si>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</si>
  <si>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</si>
  <si>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</si>
  <si>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</si>
  <si>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</si>
  <si>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</si>
  <si>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</si>
  <si>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</si>
  <si>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</si>
  <si>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</si>
  <si>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</si>
  <si>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</si>
  <si>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</si>
  <si>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</si>
  <si>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</si>
  <si>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</si>
  <si>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</si>
  <si>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</si>
  <si>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</si>
  <si>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</si>
  <si>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</si>
  <si>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</si>
  <si>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</si>
  <si>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</si>
  <si>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</si>
  <si>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</si>
  <si>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</si>
  <si>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</si>
  <si>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</si>
  <si>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</si>
  <si>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</si>
  <si>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</si>
  <si>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</si>
  <si>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</si>
  <si>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</si>
  <si>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</si>
  <si>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</si>
  <si>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</si>
  <si>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</si>
  <si>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</si>
  <si>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</si>
  <si>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</si>
  <si>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</si>
  <si>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</si>
  <si>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</si>
  <si>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</si>
  <si>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</si>
  <si>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</si>
  <si>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</si>
  <si>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</si>
  <si>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</si>
  <si>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</si>
  <si>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</si>
  <si>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</si>
  <si>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</si>
  <si>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</si>
  <si>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</si>
  <si>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</si>
  <si>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</si>
  <si>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</si>
  <si>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</si>
  <si>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</si>
  <si>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</si>
  <si>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</si>
  <si>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</si>
  <si>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</si>
  <si>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</si>
  <si>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</si>
  <si>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</si>
  <si>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</si>
  <si>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</si>
  <si>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</si>
  <si>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</si>
  <si>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</si>
  <si>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</si>
  <si>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</si>
  <si>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</si>
  <si>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</si>
  <si>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</si>
  <si>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</si>
  <si>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</si>
  <si>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</si>
  <si>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</si>
  <si>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</si>
  <si>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</si>
  <si>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</si>
  <si>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</si>
  <si>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</si>
  <si>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</si>
  <si>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</si>
  <si>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</si>
  <si>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</si>
  <si>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</si>
  <si>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</si>
  <si>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</si>
  <si>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</si>
  <si>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</si>
  <si>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</si>
  <si>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</si>
  <si>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</si>
  <si>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</si>
  <si>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</si>
  <si>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</si>
  <si>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</si>
  <si>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</si>
  <si>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</si>
  <si>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</si>
  <si>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</si>
  <si>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</si>
  <si>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</si>
  <si>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</si>
  <si>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</si>
  <si>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</si>
  <si>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</si>
  <si>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</si>
  <si>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</si>
  <si>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</si>
  <si>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</si>
  <si>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</si>
  <si>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</si>
  <si>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</si>
  <si>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</si>
  <si>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</si>
  <si>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</si>
  <si>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</si>
  <si>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</si>
  <si>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</si>
  <si>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</si>
  <si>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</si>
  <si>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</si>
  <si>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</si>
  <si>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</si>
  <si>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</si>
  <si>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</si>
  <si>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</si>
  <si>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</si>
  <si>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</si>
  <si>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</si>
  <si>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</si>
  <si>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</si>
  <si>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</si>
  <si>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</si>
  <si>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</si>
  <si>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</si>
  <si>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</si>
  <si>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</si>
  <si>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</si>
  <si>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</si>
  <si>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</si>
  <si>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</si>
  <si>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</si>
  <si>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</si>
  <si>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</si>
  <si>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</si>
  <si>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</si>
  <si>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</si>
  <si>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</si>
  <si>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</si>
  <si>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</si>
  <si>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</si>
  <si>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</si>
  <si>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</si>
  <si>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</si>
  <si>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</si>
  <si>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</si>
  <si>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</si>
  <si>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</si>
  <si>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</si>
  <si>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</si>
  <si>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</si>
  <si>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</si>
  <si>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</si>
  <si>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</si>
  <si>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</si>
  <si>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</si>
  <si>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</si>
  <si>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</si>
  <si>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</si>
  <si>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</si>
  <si>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</si>
  <si>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</si>
  <si>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</si>
  <si>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</si>
  <si>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</si>
  <si>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</si>
  <si>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</si>
  <si>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</si>
  <si>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</si>
  <si>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</si>
  <si>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</si>
  <si>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</si>
  <si>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</si>
  <si>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</si>
  <si>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</si>
  <si>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</si>
  <si>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</si>
  <si>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</si>
  <si>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</si>
  <si>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</si>
  <si>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</si>
  <si>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</si>
  <si>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</si>
  <si>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</si>
  <si>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</si>
  <si>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</si>
  <si>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</si>
  <si>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</si>
  <si>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</si>
  <si>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</si>
  <si>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</si>
  <si>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</si>
  <si>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</si>
  <si>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</si>
  <si>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</si>
  <si>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</si>
  <si>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</si>
  <si>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</si>
  <si>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</si>
  <si>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</si>
  <si>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</si>
  <si>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</si>
  <si>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</si>
  <si>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</si>
  <si>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</si>
  <si>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</si>
  <si>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</si>
  <si>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</si>
  <si>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</si>
  <si>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</si>
  <si>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</si>
  <si>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</si>
  <si>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</si>
  <si>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</si>
  <si>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</si>
  <si>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</si>
  <si>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</si>
  <si>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</si>
  <si>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</si>
  <si>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</si>
  <si>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</si>
  <si>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</si>
  <si>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</si>
  <si>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</si>
  <si>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</si>
  <si>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</si>
  <si>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</si>
  <si>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</si>
  <si>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</si>
  <si>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</si>
  <si>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</si>
  <si>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</si>
  <si>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</si>
  <si>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</si>
  <si>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</si>
  <si>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</si>
  <si>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</si>
  <si>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</si>
  <si>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</si>
  <si>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</si>
  <si>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</si>
  <si>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</si>
  <si>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</si>
  <si>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</si>
  <si>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</si>
  <si>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</si>
  <si>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</si>
  <si>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</si>
  <si>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</si>
  <si>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</si>
  <si>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</si>
  <si>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</si>
  <si>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</si>
  <si>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</si>
  <si>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</si>
  <si>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</si>
  <si>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</si>
  <si>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</si>
  <si>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</si>
  <si>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</si>
  <si>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</si>
  <si>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</si>
  <si>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</si>
  <si>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</si>
  <si>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</si>
  <si>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</si>
  <si>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</si>
  <si>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</si>
  <si>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</si>
  <si>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</si>
  <si>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</si>
  <si>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</si>
  <si>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</si>
  <si>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</si>
  <si>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</si>
  <si>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</si>
  <si>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</si>
  <si>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</si>
  <si>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</si>
  <si>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</si>
  <si>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</si>
  <si>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</si>
  <si>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</si>
  <si>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</si>
  <si>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</si>
  <si>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</si>
  <si>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</si>
  <si>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</si>
  <si>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</si>
  <si>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</si>
  <si>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</si>
  <si>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</si>
  <si>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</si>
  <si>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</si>
  <si>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</si>
  <si>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</si>
  <si>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</si>
  <si>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</si>
  <si>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</si>
  <si>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</si>
  <si>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</si>
  <si>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</si>
  <si>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</si>
  <si>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</si>
  <si>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</si>
  <si>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</si>
  <si>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</si>
  <si>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</si>
  <si>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</si>
  <si>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</si>
  <si>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</si>
  <si>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</si>
  <si>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</si>
  <si>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</si>
  <si>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</si>
  <si>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</si>
  <si>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</si>
  <si>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</si>
  <si>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</si>
  <si>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</si>
  <si>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</si>
  <si>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</si>
  <si>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</si>
  <si>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</si>
  <si>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</si>
  <si>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</si>
  <si>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</si>
  <si>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</si>
  <si>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</si>
  <si>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</si>
  <si>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</si>
  <si>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</si>
  <si>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</si>
  <si>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</si>
  <si>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</si>
  <si>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</si>
  <si>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</si>
  <si>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</si>
  <si>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</si>
  <si>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</si>
  <si>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</si>
  <si>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</si>
  <si>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</si>
  <si>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</si>
  <si>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</si>
  <si>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</si>
  <si>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</si>
  <si>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</si>
  <si>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</si>
  <si>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</si>
  <si>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</si>
  <si>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</si>
  <si>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</si>
  <si>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</si>
  <si>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</si>
  <si>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</si>
  <si>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</si>
  <si>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</si>
  <si>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</si>
  <si>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</si>
  <si>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</si>
  <si>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</si>
  <si>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</si>
  <si>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</si>
  <si>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</si>
  <si>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</si>
  <si>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</si>
  <si>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</si>
  <si>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</si>
  <si>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</si>
  <si>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</si>
  <si>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</si>
  <si>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</si>
  <si>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</si>
  <si>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</si>
  <si>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</si>
  <si>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</si>
  <si>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</si>
  <si>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</si>
  <si>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</si>
  <si>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</si>
  <si>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</si>
  <si>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</si>
  <si>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</si>
  <si>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</si>
  <si>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</si>
  <si>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</si>
  <si>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</si>
  <si>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</si>
  <si>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</si>
  <si>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</si>
  <si>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</si>
  <si>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</si>
  <si>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</si>
  <si>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</si>
  <si>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</si>
  <si>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</si>
  <si>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</si>
  <si>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</si>
  <si>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</si>
  <si>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</si>
  <si>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</si>
  <si>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</si>
  <si>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</si>
  <si>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</si>
  <si>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</si>
  <si>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</si>
  <si>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</si>
  <si>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</si>
  <si>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</si>
  <si>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</si>
  <si>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</si>
  <si>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</si>
  <si>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</si>
  <si>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</si>
  <si>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</si>
  <si>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</si>
  <si>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</si>
  <si>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</si>
  <si>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</si>
  <si>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</si>
  <si>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</si>
  <si>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</si>
  <si>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</si>
  <si>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</si>
  <si>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</si>
  <si>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</si>
  <si>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</si>
  <si>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</si>
  <si>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</si>
  <si>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</si>
  <si>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</si>
  <si>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</si>
  <si>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</si>
  <si>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</si>
  <si>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</si>
  <si>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</si>
  <si>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</si>
  <si>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</si>
  <si>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</si>
  <si>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</si>
  <si>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</si>
  <si>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</si>
  <si>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</si>
  <si>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</si>
  <si>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</si>
  <si>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</si>
  <si>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</si>
  <si>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</si>
  <si>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</si>
  <si>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</si>
  <si>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</si>
  <si>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</si>
  <si>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山本　恵理</t>
    <rPh sb="0" eb="2">
      <t>ヤマモト</t>
    </rPh>
    <rPh sb="3" eb="5">
      <t>エリ</t>
    </rPh>
    <phoneticPr fontId="1"/>
  </si>
  <si>
    <t>施設長</t>
    <rPh sb="0" eb="3">
      <t>シセツチョウ</t>
    </rPh>
    <phoneticPr fontId="1"/>
  </si>
  <si>
    <t>２　法人</t>
  </si>
  <si>
    <t>９　その他法人</t>
  </si>
  <si>
    <t>株式会社　松本</t>
    <rPh sb="0" eb="4">
      <t>カブシキカイシャ</t>
    </rPh>
    <rPh sb="5" eb="7">
      <t>マツモト</t>
    </rPh>
    <phoneticPr fontId="1"/>
  </si>
  <si>
    <t>かぶしきかいしゃ　まつもと</t>
    <phoneticPr fontId="1"/>
  </si>
  <si>
    <t>7450001010302</t>
    <phoneticPr fontId="1"/>
  </si>
  <si>
    <t>北海道旭川市東光15条3丁目8番1号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phoneticPr fontId="1"/>
  </si>
  <si>
    <t>0166</t>
    <phoneticPr fontId="1"/>
  </si>
  <si>
    <t>73</t>
    <phoneticPr fontId="1"/>
  </si>
  <si>
    <t>6077</t>
    <phoneticPr fontId="1"/>
  </si>
  <si>
    <t>6088</t>
    <phoneticPr fontId="1"/>
  </si>
  <si>
    <t>bz297940</t>
    <phoneticPr fontId="1"/>
  </si>
  <si>
    <t>bz04.plala.or.jp</t>
    <phoneticPr fontId="1"/>
  </si>
  <si>
    <t>松本　孝司</t>
    <rPh sb="0" eb="2">
      <t>マツモト</t>
    </rPh>
    <rPh sb="3" eb="5">
      <t>タカシ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</si>
  <si>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</si>
  <si>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あっぽじお</t>
    <phoneticPr fontId="1"/>
  </si>
  <si>
    <t>住宅型有料老人ホーム　アッポジオ</t>
    <rPh sb="0" eb="7">
      <t>ジュウタクガタユウリョウロウジン</t>
    </rPh>
    <phoneticPr fontId="1"/>
  </si>
  <si>
    <t>北海道旭川市東光15条3丁目8番1号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phoneticPr fontId="1"/>
  </si>
  <si>
    <t>旭川</t>
    <rPh sb="0" eb="2">
      <t>アサヒカワ</t>
    </rPh>
    <phoneticPr fontId="1"/>
  </si>
  <si>
    <t>旭川市1条8丁目　旭川電気軌道バス
東光13条3丁目下車、徒歩7分</t>
    <rPh sb="0" eb="3">
      <t>アサヒカワシ</t>
    </rPh>
    <rPh sb="4" eb="5">
      <t>ジョウ</t>
    </rPh>
    <rPh sb="6" eb="8">
      <t>チョウメ</t>
    </rPh>
    <rPh sb="9" eb="11">
      <t>アサヒカワ</t>
    </rPh>
    <rPh sb="11" eb="15">
      <t>デンキキドウ</t>
    </rPh>
    <rPh sb="18" eb="20">
      <t>トウコウ</t>
    </rPh>
    <rPh sb="22" eb="23">
      <t>ジョウ</t>
    </rPh>
    <rPh sb="24" eb="26">
      <t>チョウメ</t>
    </rPh>
    <rPh sb="26" eb="28">
      <t>ゲシャ</t>
    </rPh>
    <rPh sb="29" eb="31">
      <t>トホ</t>
    </rPh>
    <rPh sb="32" eb="33">
      <t>フン</t>
    </rPh>
    <phoneticPr fontId="1"/>
  </si>
  <si>
    <t>0166</t>
    <phoneticPr fontId="1"/>
  </si>
  <si>
    <t>73</t>
    <phoneticPr fontId="1"/>
  </si>
  <si>
    <t>6077</t>
    <phoneticPr fontId="1"/>
  </si>
  <si>
    <t>6088</t>
    <phoneticPr fontId="1"/>
  </si>
  <si>
    <t>山本　恵理</t>
    <rPh sb="0" eb="2">
      <t>ヤマモト</t>
    </rPh>
    <rPh sb="3" eb="5">
      <t>エリ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</si>
  <si>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</si>
  <si>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</si>
  <si>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</si>
  <si>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</si>
  <si>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</si>
  <si>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１　耐火建築物</t>
  </si>
  <si>
    <t>３　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</si>
  <si>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</si>
  <si>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</si>
  <si>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</si>
  <si>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</si>
  <si>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</si>
  <si>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</si>
  <si>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</si>
  <si>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○</t>
  </si>
  <si>
    <t>豊岡内科整形外科クリニック</t>
    <rPh sb="0" eb="8">
      <t>トヨオカナイカセイケイゲカ</t>
    </rPh>
    <phoneticPr fontId="1"/>
  </si>
  <si>
    <t>旭川市豊岡3条6丁目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</si>
  <si>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内科・整形外科</t>
    <rPh sb="0" eb="2">
      <t>ナイカ</t>
    </rPh>
    <rPh sb="3" eb="5">
      <t>セイケイ</t>
    </rPh>
    <rPh sb="5" eb="7">
      <t>ゲカ</t>
    </rPh>
    <phoneticPr fontId="1"/>
  </si>
  <si>
    <t>訪問診療</t>
    <rPh sb="0" eb="4">
      <t>ホウモンシンリョウ</t>
    </rPh>
    <phoneticPr fontId="1"/>
  </si>
  <si>
    <t>やぶしたフラワー歯科</t>
    <rPh sb="8" eb="10">
      <t>シカ</t>
    </rPh>
    <phoneticPr fontId="1"/>
  </si>
  <si>
    <t>旭川市東旭川北1条6丁目10⁻25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</si>
  <si>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長期入院</t>
    <rPh sb="0" eb="4">
      <t>チョウキニュウイン</t>
    </rPh>
    <phoneticPr fontId="1"/>
  </si>
  <si>
    <t>介護福祉士</t>
    <rPh sb="0" eb="2">
      <t>カイゴ</t>
    </rPh>
    <rPh sb="2" eb="5">
      <t>フクシシ</t>
    </rPh>
    <phoneticPr fontId="1"/>
  </si>
  <si>
    <t>２　建物賃貸借方式</t>
  </si>
  <si>
    <t>１　全額前払い方式</t>
  </si>
  <si>
    <t>２　日割り計算で減額</t>
  </si>
  <si>
    <t>予定なし</t>
    <rPh sb="0" eb="2">
      <t>ヨテイ</t>
    </rPh>
    <phoneticPr fontId="1"/>
  </si>
  <si>
    <t>10月～3月8,000</t>
    <rPh sb="2" eb="3">
      <t>ガツ</t>
    </rPh>
    <rPh sb="5" eb="6">
      <t>ガツ</t>
    </rPh>
    <phoneticPr fontId="1"/>
  </si>
  <si>
    <t>テレビ代　500</t>
    <rPh sb="3" eb="4">
      <t>ダイ</t>
    </rPh>
    <phoneticPr fontId="1"/>
  </si>
  <si>
    <t>住宅型有料老人ホーム　アッポジオ</t>
    <rPh sb="0" eb="3">
      <t>ジュウタクガタ</t>
    </rPh>
    <rPh sb="3" eb="7">
      <t>ユウリョウロウジン</t>
    </rPh>
    <phoneticPr fontId="1"/>
  </si>
  <si>
    <t>１　入居希望者に公開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</si>
</sst>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11" zoomScaleNormal="100" zoomScaleSheetLayoutView="100" workbookViewId="0">
      <selection activeCell="F511" sqref="F511:P51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8</v>
      </c>
      <c r="J4" s="459"/>
      <c r="K4" s="33" t="s">
        <v>2473</v>
      </c>
      <c r="L4" s="459"/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2483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2482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8355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2492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2493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2015</v>
      </c>
      <c r="G26" s="434"/>
      <c r="H26" s="35" t="s">
        <v>484</v>
      </c>
      <c r="I26" s="434">
        <v>9</v>
      </c>
      <c r="J26" s="434"/>
      <c r="K26" s="35" t="s">
        <v>485</v>
      </c>
      <c r="L26" s="434">
        <v>1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2494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2495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8355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2496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2497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2498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2499</v>
      </c>
      <c r="K43" s="35" t="s">
        <v>487</v>
      </c>
      <c r="L43" s="11" t="s">
        <v>2500</v>
      </c>
      <c r="M43" s="35" t="s">
        <v>487</v>
      </c>
      <c r="N43" s="11" t="s">
        <v>2501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2499</v>
      </c>
      <c r="K44" s="35" t="s">
        <v>487</v>
      </c>
      <c r="L44" s="63" t="s">
        <v>2500</v>
      </c>
      <c r="M44" s="35" t="s">
        <v>487</v>
      </c>
      <c r="N44" s="63" t="s">
        <v>2502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2490</v>
      </c>
      <c r="K45" s="93"/>
      <c r="L45" s="93"/>
      <c r="M45" s="35" t="s">
        <v>483</v>
      </c>
      <c r="N45" s="93" t="s">
        <v>2491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2503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2007</v>
      </c>
      <c r="K50" s="434"/>
      <c r="L50" s="35" t="s">
        <v>484</v>
      </c>
      <c r="M50" s="61">
        <v>3</v>
      </c>
      <c r="N50" s="35" t="s">
        <v>485</v>
      </c>
      <c r="O50" s="61">
        <v>19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2015</v>
      </c>
      <c r="K51" s="425"/>
      <c r="L51" s="36" t="s">
        <v>484</v>
      </c>
      <c r="M51" s="62">
        <v>9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2505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/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2506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 t="s">
        <v>2507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 t="s">
        <v>2507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2508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417.36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417.36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2509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2510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2511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2507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2507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2508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2512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12.7</v>
      </c>
      <c r="K95" s="50" t="s">
        <v>490</v>
      </c>
      <c r="L95" s="138">
        <v>13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6"/>
      <c r="N96" s="417"/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2</v>
      </c>
      <c r="H105" s="242" t="s">
        <v>492</v>
      </c>
      <c r="I105" s="367" t="s">
        <v>66</v>
      </c>
      <c r="J105" s="367"/>
      <c r="K105" s="367"/>
      <c r="L105" s="367"/>
      <c r="M105" s="367"/>
      <c r="N105" s="138"/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2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/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/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2508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2507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2513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2508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2508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2508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2508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2508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2508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2514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2515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2516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/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2517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2517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2517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2517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2517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2518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2518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2518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2519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2520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2521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2521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2522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2523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2524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2522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2508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2508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2508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/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2525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2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2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2508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/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9</v>
      </c>
      <c r="F241" s="367"/>
      <c r="G241" s="367"/>
      <c r="H241" s="178">
        <v>2</v>
      </c>
      <c r="I241" s="178"/>
      <c r="J241" s="178"/>
      <c r="K241" s="178">
        <v>7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2</v>
      </c>
      <c r="H259" s="367"/>
      <c r="I259" s="367"/>
      <c r="J259" s="178">
        <v>1</v>
      </c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>
        <f>IF(OR($J$260&lt;&gt;"",$M$260&lt;&gt;""),SUM($J$260,$M$260),"")</f>
        <v>1</v>
      </c>
      <c r="H260" s="367"/>
      <c r="I260" s="367"/>
      <c r="J260" s="178"/>
      <c r="K260" s="178"/>
      <c r="L260" s="178"/>
      <c r="M260" s="178">
        <v>1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7</v>
      </c>
      <c r="H261" s="367"/>
      <c r="I261" s="367"/>
      <c r="J261" s="178">
        <v>2</v>
      </c>
      <c r="K261" s="178"/>
      <c r="L261" s="178"/>
      <c r="M261" s="178">
        <v>5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>
        <f>IF(OR($J$267&lt;&gt;"",$M$267&lt;&gt;""),SUM($J$267,$M$267),"")</f>
        <v>0</v>
      </c>
      <c r="H267" s="367"/>
      <c r="I267" s="367"/>
      <c r="J267" s="178">
        <v>0</v>
      </c>
      <c r="K267" s="178"/>
      <c r="L267" s="178"/>
      <c r="M267" s="178">
        <v>0</v>
      </c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>
        <f>IF(OR($J$268&lt;&gt;"",$M$268&lt;&gt;""),SUM($J$268,$M$268),"")</f>
        <v>0</v>
      </c>
      <c r="H268" s="367"/>
      <c r="I268" s="367"/>
      <c r="J268" s="178">
        <v>0</v>
      </c>
      <c r="K268" s="178"/>
      <c r="L268" s="178"/>
      <c r="M268" s="178">
        <v>0</v>
      </c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>
        <f>IF(OR($J$269&lt;&gt;"",$M$269&lt;&gt;""),SUM($J$269,$M$269),"")</f>
        <v>0</v>
      </c>
      <c r="H269" s="367"/>
      <c r="I269" s="367"/>
      <c r="J269" s="178">
        <v>0</v>
      </c>
      <c r="K269" s="178"/>
      <c r="L269" s="178"/>
      <c r="M269" s="178">
        <v>0</v>
      </c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>
        <f>IF(OR($J$270&lt;&gt;"",$M$270&lt;&gt;""),SUM($J$270,$M$270),"")</f>
        <v>0</v>
      </c>
      <c r="H270" s="367"/>
      <c r="I270" s="367"/>
      <c r="J270" s="178">
        <v>0</v>
      </c>
      <c r="K270" s="178"/>
      <c r="L270" s="178"/>
      <c r="M270" s="178">
        <v>0</v>
      </c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>
        <f>IF(OR($J$271&lt;&gt;"",$M$271&lt;&gt;""),SUM($J$271,$M$271),"")</f>
        <v>0</v>
      </c>
      <c r="H271" s="367"/>
      <c r="I271" s="367"/>
      <c r="J271" s="178">
        <v>0</v>
      </c>
      <c r="K271" s="178"/>
      <c r="L271" s="178"/>
      <c r="M271" s="178">
        <v>0</v>
      </c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>
        <f>IF(OR($J$272&lt;&gt;"",$M$272&lt;&gt;""),SUM($J$272,$M$272),"")</f>
        <v>0</v>
      </c>
      <c r="H272" s="367"/>
      <c r="I272" s="367"/>
      <c r="J272" s="178">
        <v>0</v>
      </c>
      <c r="K272" s="178"/>
      <c r="L272" s="178"/>
      <c r="M272" s="178">
        <v>0</v>
      </c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>
        <f>IF(OR($J$273&lt;&gt;"",$M$273&lt;&gt;""),SUM($J$273,$M$273),"")</f>
        <v>0</v>
      </c>
      <c r="H273" s="367"/>
      <c r="I273" s="367"/>
      <c r="J273" s="178">
        <v>0</v>
      </c>
      <c r="K273" s="178"/>
      <c r="L273" s="178"/>
      <c r="M273" s="178">
        <v>0</v>
      </c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>
        <f>IF(OR($J$274&lt;&gt;"",$M$274&lt;&gt;""),SUM($J$274,$M$274),"")</f>
        <v>0</v>
      </c>
      <c r="H274" s="358"/>
      <c r="I274" s="358"/>
      <c r="J274" s="211">
        <v>0</v>
      </c>
      <c r="K274" s="211"/>
      <c r="L274" s="211"/>
      <c r="M274" s="211">
        <v>0</v>
      </c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2508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2508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2526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>
        <v>5</v>
      </c>
      <c r="J301" s="28">
        <v>1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3</v>
      </c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>
        <v>1</v>
      </c>
      <c r="J303" s="28">
        <v>2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>
        <v>2</v>
      </c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>
        <v>1</v>
      </c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>
        <v>2</v>
      </c>
      <c r="J308" s="332">
        <v>2</v>
      </c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/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2527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2528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2507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2507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2529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2530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2530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2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92</v>
      </c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12.7</v>
      </c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/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/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/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5">
        <v>27600</v>
      </c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315">
        <v>40500</v>
      </c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315">
        <v>18000</v>
      </c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 t="s">
        <v>2531</v>
      </c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 t="s">
        <v>2532</v>
      </c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/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0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7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/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/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7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3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3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1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/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5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2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91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7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60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3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2533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2499</v>
      </c>
      <c r="I432" s="90"/>
      <c r="J432" s="35" t="s">
        <v>487</v>
      </c>
      <c r="K432" s="90" t="s">
        <v>2500</v>
      </c>
      <c r="L432" s="90"/>
      <c r="M432" s="35" t="s">
        <v>487</v>
      </c>
      <c r="N432" s="90" t="s">
        <v>2501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7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20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7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20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7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20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2508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2508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2507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2507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2534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2534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2534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2534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2508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2507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2508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2508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2507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/>
      <c r="I4" s="472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/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/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/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/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/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/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/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/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/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>未記入</v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/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/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/>
      <c r="Q14" s="521"/>
      <c r="R14" s="521"/>
      <c r="S14" s="521"/>
      <c r="T14" s="521"/>
      <c r="U14" s="522"/>
      <c r="V14" s="550"/>
      <c r="W14" s="550"/>
      <c r="X14" s="550"/>
      <c r="Y14" s="550"/>
      <c r="Z14" s="550"/>
      <c r="AA14" s="550"/>
      <c r="AB14" s="556"/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/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/>
      <c r="Q22" s="518"/>
      <c r="R22" s="518"/>
      <c r="S22" s="518"/>
      <c r="T22" s="518"/>
      <c r="U22" s="519"/>
      <c r="V22" s="513"/>
      <c r="W22" s="513"/>
      <c r="X22" s="513"/>
      <c r="Y22" s="513"/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/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/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/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/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/>
      <c r="Q31" s="521"/>
      <c r="R31" s="521"/>
      <c r="S31" s="521"/>
      <c r="T31" s="521"/>
      <c r="U31" s="522"/>
      <c r="V31" s="550"/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/>
      <c r="Q33" s="515"/>
      <c r="R33" s="515"/>
      <c r="S33" s="515"/>
      <c r="T33" s="515"/>
      <c r="U33" s="516"/>
      <c r="V33" s="555"/>
      <c r="W33" s="555"/>
      <c r="X33" s="555"/>
      <c r="Y33" s="555"/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khd2021b</dc:creator>
  <cp:lastModifiedBy>USER</cp:lastModifiedBy>
  <cp:lastPrinted>2023-08-03T06:19:50Z</cp:lastPrinted>
  <dcterms:created xsi:type="dcterms:W3CDTF">2020-12-23T05:28:24Z</dcterms:created>
  <dcterms:modified xsi:type="dcterms:W3CDTF">2023-08-03T06:21:03Z</dcterms:modified>
</cp:coreProperties>
</file>