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Owner\OneDrive\デスクトップ\"/>
    </mc:Choice>
  </mc:AlternateContent>
  <xr:revisionPtr revIDLastSave="0" documentId="13_ncr:1_{B252C060-3F22-4D74-8588-9E2C0570CB6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<sst xmlns="http://schemas.openxmlformats.org/spreadsheetml/2006/main" count="3111" uniqueCount="2602">
  <si>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</si>
  <si>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</si>
  <si>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</si>
  <si>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</si>
  <si>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</si>
  <si>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</si>
  <si>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</si>
  <si>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</si>
  <si>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</si>
  <si>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</si>
  <si>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</si>
  <si>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</si>
  <si>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</si>
  <si>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</si>
  <si>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</si>
  <si>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</si>
  <si>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</si>
  <si>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</si>
  <si>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</si>
  <si>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</si>
  <si>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</si>
  <si>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</si>
  <si>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</si>
  <si>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</si>
  <si>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</si>
  <si>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</si>
  <si>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</si>
  <si>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</si>
  <si>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</si>
  <si>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</si>
  <si>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</si>
  <si>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</si>
  <si>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</si>
  <si>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</si>
  <si>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</si>
  <si>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</si>
  <si>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</si>
  <si>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</si>
  <si>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</si>
  <si>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</si>
  <si>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</si>
  <si>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</si>
  <si>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</si>
  <si>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</si>
  <si>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</si>
  <si>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</si>
  <si>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</si>
  <si>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</si>
  <si>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</si>
  <si>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</si>
  <si>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</si>
  <si>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</si>
  <si>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</si>
  <si>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</si>
  <si>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</si>
  <si>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</si>
  <si>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</si>
  <si>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</si>
  <si>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</si>
  <si>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</si>
  <si>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</si>
  <si>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</si>
  <si>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</si>
  <si>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</si>
  <si>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</si>
  <si>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</si>
  <si>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</si>
  <si>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</si>
  <si>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</si>
  <si>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</si>
  <si>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</si>
  <si>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</si>
  <si>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</si>
  <si>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</si>
  <si>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</si>
  <si>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</si>
  <si>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</si>
  <si>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</si>
  <si>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</si>
  <si>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</si>
  <si>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</si>
  <si>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</si>
  <si>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</si>
  <si>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</si>
  <si>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</si>
  <si>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</si>
  <si>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</si>
  <si>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</si>
  <si>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</si>
  <si>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</si>
  <si>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</si>
  <si>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</si>
  <si>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</si>
  <si>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</si>
  <si>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</si>
  <si>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</si>
  <si>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</si>
  <si>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</si>
  <si>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</si>
  <si>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</si>
  <si>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</si>
  <si>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</si>
  <si>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</si>
  <si>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</si>
  <si>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</si>
  <si>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</si>
  <si>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</si>
  <si>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</si>
  <si>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</si>
  <si>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</si>
  <si>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</si>
  <si>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</si>
  <si>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</si>
  <si>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</si>
  <si>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</si>
  <si>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</si>
  <si>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</si>
  <si>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</si>
  <si>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</si>
  <si>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</si>
  <si>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</si>
  <si>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</si>
  <si>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</si>
  <si>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</si>
  <si>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</si>
  <si>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</si>
  <si>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</si>
  <si>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</si>
  <si>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</si>
  <si>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</si>
  <si>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</si>
  <si>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</si>
  <si>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</si>
  <si>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</si>
  <si>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</si>
  <si>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</si>
  <si>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</si>
  <si>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</si>
  <si>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</si>
  <si>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</si>
  <si>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</si>
  <si>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</si>
  <si>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</si>
  <si>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</si>
  <si>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</si>
  <si>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</si>
  <si>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</si>
  <si>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</si>
  <si>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</si>
  <si>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</si>
  <si>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</si>
  <si>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</si>
  <si>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</si>
  <si>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</si>
  <si>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</si>
  <si>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</si>
  <si>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</si>
  <si>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</si>
  <si>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</si>
  <si>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</si>
  <si>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</si>
  <si>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</si>
  <si>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</si>
  <si>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</si>
  <si>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</si>
  <si>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</si>
  <si>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</si>
  <si>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</si>
  <si>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</si>
  <si>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</si>
  <si>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</si>
  <si>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</si>
  <si>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</si>
  <si>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</si>
  <si>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</si>
  <si>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</si>
  <si>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</si>
  <si>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</si>
  <si>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</si>
  <si>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</si>
  <si>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</si>
  <si>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</si>
  <si>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</si>
  <si>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</si>
  <si>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</si>
  <si>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</si>
  <si>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</si>
  <si>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</si>
  <si>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</si>
  <si>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</si>
  <si>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</si>
  <si>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</si>
  <si>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</si>
  <si>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</si>
  <si>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</si>
  <si>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</si>
  <si>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</si>
  <si>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</si>
  <si>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</si>
  <si>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</si>
  <si>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</si>
  <si>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</si>
  <si>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</si>
  <si>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</si>
  <si>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</si>
  <si>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</si>
  <si>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</si>
  <si>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</si>
  <si>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</si>
  <si>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</si>
  <si>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</si>
  <si>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</si>
  <si>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</si>
  <si>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</si>
  <si>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</si>
  <si>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</si>
  <si>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</si>
  <si>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</si>
  <si>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</si>
  <si>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</si>
  <si>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</si>
  <si>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</si>
  <si>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</si>
  <si>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</si>
  <si>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</si>
  <si>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</si>
  <si>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</si>
  <si>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</si>
  <si>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</si>
  <si>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</si>
  <si>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</si>
  <si>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</si>
  <si>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</si>
  <si>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</si>
  <si>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</si>
  <si>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</si>
  <si>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</si>
  <si>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</si>
  <si>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</si>
  <si>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</si>
  <si>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</si>
  <si>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</si>
  <si>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</si>
  <si>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</si>
  <si>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</si>
  <si>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</si>
  <si>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</si>
  <si>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</si>
  <si>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</si>
  <si>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</si>
  <si>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</si>
  <si>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</si>
  <si>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</si>
  <si>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</si>
  <si>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</si>
  <si>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</si>
  <si>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</si>
  <si>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</si>
  <si>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</si>
  <si>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</si>
  <si>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</si>
  <si>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</si>
  <si>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</si>
  <si>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</si>
  <si>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</si>
  <si>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</si>
  <si>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</si>
  <si>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</si>
  <si>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</si>
  <si>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</si>
  <si>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</si>
  <si>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</si>
  <si>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</si>
  <si>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</si>
  <si>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</si>
  <si>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</si>
  <si>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</si>
  <si>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</si>
  <si>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</si>
  <si>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</si>
  <si>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</si>
  <si>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</si>
  <si>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</si>
  <si>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</si>
  <si>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</si>
  <si>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</si>
  <si>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</si>
  <si>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</si>
  <si>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</si>
  <si>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</si>
  <si>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</si>
  <si>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</si>
  <si>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</si>
  <si>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</si>
  <si>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</si>
  <si>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</si>
  <si>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</si>
  <si>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</si>
  <si>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</si>
  <si>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</si>
  <si>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</si>
  <si>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</si>
  <si>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</si>
  <si>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</si>
  <si>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</si>
  <si>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</si>
  <si>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</si>
  <si>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</si>
  <si>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</si>
  <si>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</si>
  <si>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</si>
  <si>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</si>
  <si>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</si>
  <si>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</si>
  <si>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</si>
  <si>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</si>
  <si>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</si>
  <si>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</si>
  <si>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</si>
  <si>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</si>
  <si>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</si>
  <si>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</si>
  <si>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</si>
  <si>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</si>
  <si>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</si>
  <si>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</si>
  <si>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</si>
  <si>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</si>
  <si>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</si>
  <si>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</si>
  <si>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</si>
  <si>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</si>
  <si>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</si>
  <si>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</si>
  <si>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</si>
  <si>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</si>
  <si>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</si>
  <si>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</si>
  <si>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</si>
  <si>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</si>
  <si>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</si>
  <si>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</si>
  <si>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</si>
  <si>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</si>
  <si>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</si>
  <si>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</si>
  <si>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</si>
  <si>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</si>
  <si>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</si>
  <si>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</si>
  <si>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</si>
  <si>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</si>
  <si>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</si>
  <si>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</si>
  <si>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</si>
  <si>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</si>
  <si>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</si>
  <si>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</si>
  <si>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</si>
  <si>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</si>
  <si>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</si>
  <si>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</si>
  <si>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</si>
  <si>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</si>
  <si>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</si>
  <si>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</si>
  <si>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</si>
  <si>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</si>
  <si>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</si>
  <si>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</si>
  <si>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</si>
  <si>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</si>
  <si>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</si>
  <si>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</si>
  <si>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</si>
  <si>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</si>
  <si>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</si>
  <si>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</si>
  <si>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</si>
  <si>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</si>
  <si>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</si>
  <si>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</si>
  <si>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</si>
  <si>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</si>
  <si>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</si>
  <si>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</si>
  <si>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</si>
  <si>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</si>
  <si>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</si>
  <si>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</si>
  <si>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</si>
  <si>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</si>
  <si>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</si>
  <si>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</si>
  <si>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</si>
  <si>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</si>
  <si>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</si>
  <si>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</si>
  <si>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</si>
  <si>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</si>
  <si>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</si>
  <si>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</si>
  <si>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</si>
  <si>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</si>
  <si>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</si>
  <si>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</si>
  <si>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</si>
  <si>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</si>
  <si>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</si>
  <si>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</si>
  <si>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</si>
  <si>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</si>
  <si>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</si>
  <si>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</si>
  <si>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</si>
  <si>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</si>
  <si>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</si>
  <si>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</si>
  <si>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</si>
  <si>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</si>
  <si>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</si>
  <si>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</si>
  <si>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</si>
  <si>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</si>
  <si>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</si>
  <si>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</si>
  <si>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</si>
  <si>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</si>
  <si>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</si>
  <si>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</si>
  <si>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</si>
  <si>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</si>
  <si>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</si>
  <si>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</si>
  <si>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</si>
  <si>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</si>
  <si>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</si>
  <si>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</si>
  <si>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</si>
  <si>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</si>
  <si>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</si>
  <si>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</si>
  <si>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</si>
  <si>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</si>
  <si>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</si>
  <si>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</si>
  <si>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</si>
  <si>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</si>
  <si>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</si>
  <si>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</si>
  <si>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</si>
  <si>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</si>
  <si>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</si>
  <si>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</si>
  <si>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</si>
  <si>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</si>
  <si>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</si>
  <si>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</si>
  <si>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</si>
  <si>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</si>
  <si>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</si>
  <si>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</si>
  <si>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</si>
  <si>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</si>
  <si>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</si>
  <si>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</si>
  <si>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</si>
  <si>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</si>
  <si>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</si>
  <si>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</si>
  <si>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</si>
  <si>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</si>
  <si>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</si>
  <si>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</si>
  <si>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</si>
  <si>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</si>
  <si>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</si>
  <si>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</si>
  <si>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</si>
  <si>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</si>
  <si>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</si>
  <si>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</si>
  <si>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</si>
  <si>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</si>
  <si>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</si>
  <si>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</si>
  <si>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</si>
  <si>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</si>
  <si>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</si>
  <si>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</si>
  <si>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</si>
  <si>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</si>
  <si>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</si>
  <si>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</si>
  <si>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</si>
  <si>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</si>
  <si>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</si>
  <si>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</si>
  <si>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</si>
  <si>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</si>
  <si>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</si>
  <si>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</si>
  <si>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</si>
  <si>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</si>
  <si>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</si>
  <si>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</si>
  <si>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</si>
  <si>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</si>
  <si>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</si>
  <si>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</si>
  <si>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</si>
  <si>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</si>
  <si>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</si>
  <si>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</si>
  <si>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</si>
  <si>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</si>
  <si>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</si>
  <si>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</si>
  <si>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</si>
  <si>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</si>
  <si>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</si>
  <si>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</si>
  <si>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</si>
  <si>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</si>
  <si>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</si>
  <si>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</si>
  <si>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</si>
  <si>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</si>
  <si>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</si>
  <si>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</si>
  <si>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</si>
  <si>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</si>
  <si>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</si>
  <si>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</si>
  <si>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</si>
  <si>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</si>
  <si>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</si>
  <si>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</si>
  <si>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</si>
  <si>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</si>
  <si>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</si>
  <si>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</si>
  <si>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</si>
  <si>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</si>
  <si>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</si>
  <si>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</si>
  <si>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</si>
  <si>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</si>
  <si>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</si>
  <si>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</si>
  <si>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</si>
  <si>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</si>
  <si>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</si>
  <si>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</si>
  <si>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</si>
  <si>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</si>
  <si>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</si>
  <si>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</si>
  <si>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</si>
  <si>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</si>
  <si>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</si>
  <si>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</si>
  <si>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</si>
  <si>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</si>
  <si>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</si>
  <si>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</si>
  <si>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</si>
  <si>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</si>
  <si>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</si>
  <si>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</si>
  <si>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</si>
  <si>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</si>
  <si>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</si>
  <si>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</si>
  <si>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</si>
  <si>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</si>
  <si>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</si>
  <si>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</si>
  <si>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</si>
  <si>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</si>
  <si>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</si>
  <si>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</si>
  <si>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</si>
  <si>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</si>
  <si>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</si>
  <si>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</si>
  <si>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</si>
  <si>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</si>
  <si>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</si>
  <si>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</si>
  <si>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</si>
  <si>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</si>
  <si>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</si>
  <si>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</si>
  <si>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</si>
  <si>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</si>
  <si>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</si>
  <si>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</si>
  <si>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</si>
  <si>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</si>
  <si>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</si>
  <si>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</si>
  <si>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</si>
  <si>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</si>
  <si>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</si>
  <si>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</si>
  <si>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</si>
  <si>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</si>
  <si>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</si>
  <si>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</si>
  <si>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</si>
  <si>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</si>
  <si>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</si>
  <si>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</si>
  <si>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</si>
  <si>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</si>
  <si>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</si>
  <si>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</si>
  <si>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</si>
  <si>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</si>
  <si>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</si>
  <si>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</si>
  <si>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</si>
  <si>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</si>
  <si>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</si>
  <si>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</si>
  <si>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</si>
  <si>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</si>
  <si>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</si>
  <si>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</si>
  <si>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</si>
  <si>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</si>
  <si>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</si>
  <si>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</si>
  <si>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</si>
  <si>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</si>
  <si>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</si>
  <si>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</si>
  <si>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</si>
  <si>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</si>
  <si>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</si>
  <si>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</si>
  <si>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</si>
  <si>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</si>
  <si>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</si>
  <si>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</si>
  <si>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</si>
  <si>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</si>
  <si>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</si>
  <si>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</si>
  <si>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</si>
  <si>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</si>
  <si>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</si>
  <si>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</si>
  <si>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</si>
  <si>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</si>
  <si>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</si>
  <si>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</si>
  <si>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</si>
  <si>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</si>
  <si>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</si>
  <si>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</si>
  <si>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</si>
  <si>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</si>
  <si>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</si>
  <si>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</si>
  <si>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</si>
  <si>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</si>
  <si>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</si>
  <si>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</si>
  <si>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</si>
  <si>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</si>
  <si>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</si>
  <si>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</si>
  <si>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</si>
  <si>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</si>
  <si>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</si>
  <si>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</si>
  <si>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</si>
  <si>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</si>
  <si>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</si>
  <si>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</si>
  <si>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</si>
  <si>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</si>
  <si>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</si>
  <si>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</si>
  <si>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</si>
  <si>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</si>
  <si>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</si>
  <si>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</si>
  <si>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</si>
  <si>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</si>
  <si>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</si>
  <si>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</si>
  <si>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</si>
  <si>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</si>
  <si>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</si>
  <si>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</si>
  <si>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</si>
  <si>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</si>
  <si>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</si>
  <si>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</si>
  <si>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</si>
  <si>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</si>
  <si>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</si>
  <si>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</si>
  <si>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</si>
  <si>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</si>
  <si>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</si>
  <si>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</si>
  <si>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</si>
  <si>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</si>
  <si>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</si>
  <si>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</si>
  <si>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</si>
  <si>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</si>
  <si>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</si>
  <si>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</si>
  <si>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</si>
  <si>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</si>
  <si>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</si>
  <si>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</si>
  <si>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</si>
  <si>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</si>
  <si>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</si>
  <si>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</si>
  <si>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</si>
  <si>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</si>
  <si>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</si>
  <si>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</si>
  <si>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</si>
  <si>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</si>
  <si>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</si>
  <si>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</si>
  <si>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</si>
  <si>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</si>
  <si>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</si>
  <si>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</si>
  <si>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</si>
  <si>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</si>
  <si>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</si>
  <si>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</si>
  <si>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</si>
  <si>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</si>
  <si>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</si>
  <si>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</si>
  <si>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</si>
  <si>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</si>
  <si>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</si>
  <si>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</si>
  <si>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</si>
  <si>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</si>
  <si>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</si>
  <si>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</si>
  <si>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</si>
  <si>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</si>
  <si>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</si>
  <si>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</si>
  <si>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</si>
  <si>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</si>
  <si>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</si>
  <si>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</si>
  <si>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</si>
  <si>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</si>
  <si>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</si>
  <si>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</si>
  <si>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</si>
  <si>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</si>
  <si>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</si>
  <si>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</si>
  <si>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</si>
  <si>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</si>
  <si>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</si>
  <si>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</si>
  <si>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</si>
  <si>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</si>
  <si>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</si>
  <si>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</si>
  <si>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</si>
  <si>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</si>
  <si>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</si>
  <si>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</si>
  <si>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</si>
  <si>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</si>
  <si>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</si>
  <si>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</si>
  <si>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</si>
  <si>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</si>
  <si>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</si>
  <si>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</si>
  <si>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</si>
  <si>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</si>
  <si>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</si>
  <si>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</si>
  <si>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</si>
  <si>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</si>
  <si>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</si>
  <si>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</si>
  <si>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</si>
  <si>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</si>
  <si>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</si>
  <si>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</si>
  <si>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</si>
  <si>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</si>
  <si>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</si>
  <si>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</si>
  <si>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</si>
  <si>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</si>
  <si>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</si>
  <si>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</si>
  <si>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</si>
  <si>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</si>
  <si>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</si>
  <si>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</si>
  <si>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</si>
  <si>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</si>
  <si>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</si>
  <si>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</si>
  <si>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</si>
  <si>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</si>
  <si>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</si>
  <si>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</si>
  <si>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</si>
  <si>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</si>
  <si>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</si>
  <si>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</si>
  <si>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</si>
  <si>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</si>
  <si>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</si>
  <si>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</si>
  <si>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</si>
  <si>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</si>
  <si>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</si>
  <si>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</si>
  <si>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</si>
  <si>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</si>
  <si>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</si>
  <si>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</si>
  <si>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</si>
  <si>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</si>
  <si>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</si>
  <si>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</si>
  <si>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</si>
  <si>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</si>
  <si>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</si>
  <si>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</si>
  <si>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</si>
  <si>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</si>
  <si>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</si>
  <si>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</si>
  <si>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</si>
  <si>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</si>
  <si>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</si>
  <si>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</si>
  <si>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</si>
  <si>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</si>
  <si>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</si>
  <si>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</si>
  <si>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</si>
  <si>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</si>
  <si>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</si>
  <si>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</si>
  <si>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</si>
  <si>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</si>
  <si>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</si>
  <si>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</si>
  <si>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</si>
  <si>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</si>
  <si>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</si>
  <si>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</si>
  <si>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</si>
  <si>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</si>
  <si>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</si>
  <si>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</si>
  <si>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</si>
  <si>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</si>
  <si>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</si>
  <si>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</si>
  <si>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</si>
  <si>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</si>
  <si>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</si>
  <si>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</si>
  <si>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</si>
  <si>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</si>
  <si>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</si>
  <si>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</si>
  <si>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</si>
  <si>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</si>
  <si>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</si>
  <si>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</si>
  <si>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</si>
  <si>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</si>
  <si>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</si>
  <si>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</si>
  <si>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</si>
  <si>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</si>
  <si>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</si>
  <si>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</si>
  <si>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</si>
  <si>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</si>
  <si>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</si>
  <si>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</si>
  <si>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</si>
  <si>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</si>
  <si>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</si>
  <si>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</si>
  <si>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</si>
  <si>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</si>
  <si>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</si>
  <si>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</si>
  <si>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</si>
  <si>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</si>
  <si>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</si>
  <si>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</si>
  <si>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</si>
  <si>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</si>
  <si>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</si>
  <si>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</si>
  <si>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</si>
  <si>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</si>
  <si>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</si>
  <si>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</si>
  <si>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</si>
  <si>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</si>
  <si>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</si>
  <si>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</si>
  <si>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</si>
  <si>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</si>
  <si>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</si>
  <si>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</si>
  <si>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</si>
  <si>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</si>
  <si>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</si>
  <si>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</si>
  <si>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</si>
  <si>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</si>
  <si>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</si>
  <si>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</si>
  <si>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</si>
  <si>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</si>
  <si>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</si>
  <si>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</si>
  <si>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</si>
  <si>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</si>
  <si>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</si>
  <si>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</si>
  <si>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</si>
  <si>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</si>
  <si>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</si>
  <si>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</si>
  <si>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</si>
  <si>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</si>
  <si>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</si>
  <si>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</si>
  <si>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</si>
  <si>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</si>
  <si>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</si>
  <si>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</si>
  <si>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</si>
  <si>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</si>
  <si>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</si>
  <si>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</si>
  <si>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</si>
  <si>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</si>
  <si>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</si>
  <si>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</si>
  <si>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</si>
  <si>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</si>
  <si>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</si>
  <si>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</si>
  <si>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</si>
  <si>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</si>
  <si>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</si>
  <si>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</si>
  <si>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</si>
  <si>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</si>
  <si>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</si>
  <si>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</si>
  <si>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</si>
  <si>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</si>
  <si>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</si>
  <si>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</si>
  <si>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</si>
  <si>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</si>
  <si>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</si>
  <si>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</si>
  <si>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</si>
  <si>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</si>
  <si>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</si>
  <si>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</si>
  <si>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</si>
  <si>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</si>
  <si>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</si>
  <si>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</si>
  <si>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</si>
  <si>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</si>
  <si>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</si>
  <si>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</si>
  <si>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</si>
  <si>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</si>
  <si>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</si>
  <si>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</si>
  <si>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</si>
  <si>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</si>
  <si>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</si>
  <si>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</si>
  <si>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</si>
  <si>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</si>
  <si>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</si>
  <si>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</si>
  <si>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</si>
  <si>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</si>
  <si>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</si>
  <si>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</si>
  <si>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</si>
  <si>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</si>
  <si>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</si>
  <si>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</si>
  <si>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</si>
  <si>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</si>
  <si>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</si>
  <si>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</si>
  <si>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</si>
  <si>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</si>
  <si>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</si>
  <si>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</si>
  <si>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</si>
  <si>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</si>
  <si>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</si>
  <si>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</si>
  <si>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</si>
  <si>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</si>
  <si>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</si>
  <si>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</si>
  <si>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</si>
  <si>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</si>
  <si>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</si>
  <si>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</si>
  <si>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</si>
  <si>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</si>
  <si>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</si>
  <si>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</si>
  <si>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</si>
  <si>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</si>
  <si>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</si>
  <si>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</si>
  <si>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</si>
  <si>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</si>
  <si>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</si>
  <si>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</si>
  <si>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</si>
  <si>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</si>
  <si>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</si>
  <si>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</si>
  <si>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</si>
  <si>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</si>
  <si>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</si>
  <si>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</si>
  <si>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</si>
  <si>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</si>
  <si>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</si>
  <si>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</si>
  <si>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</si>
  <si>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</si>
  <si>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</si>
  <si>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</si>
  <si>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</si>
  <si>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</si>
  <si>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</si>
  <si>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</si>
  <si>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</si>
  <si>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</si>
  <si>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</si>
  <si>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</si>
  <si>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</si>
  <si>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</si>
  <si>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</si>
  <si>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</si>
  <si>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</si>
  <si>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</si>
  <si>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</si>
  <si>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</si>
  <si>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</si>
  <si>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</si>
  <si>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</si>
  <si>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</si>
  <si>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</si>
  <si>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</si>
  <si>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</si>
  <si>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</si>
  <si>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</si>
  <si>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</si>
  <si>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</si>
  <si>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</si>
  <si>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</si>
  <si>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</si>
  <si>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</si>
  <si>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</si>
  <si>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</si>
  <si>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</si>
  <si>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</si>
  <si>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</si>
  <si>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</si>
  <si>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</si>
  <si>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</si>
  <si>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</si>
  <si>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</si>
  <si>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</si>
  <si>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</si>
  <si>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</si>
  <si>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</si>
  <si>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</si>
  <si>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</si>
  <si>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</si>
  <si>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</si>
  <si>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</si>
  <si>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</si>
  <si>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</si>
  <si>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</si>
  <si>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</si>
  <si>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</si>
  <si>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</si>
  <si>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</si>
  <si>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</si>
  <si>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</si>
  <si>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</si>
  <si>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</si>
  <si>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</si>
  <si>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</si>
  <si>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</si>
  <si>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</si>
  <si>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</si>
  <si>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</si>
  <si>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</si>
  <si>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</si>
  <si>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</si>
  <si>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</si>
  <si>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</si>
  <si>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</si>
  <si>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</si>
  <si>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</si>
  <si>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</si>
  <si>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</si>
  <si>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</si>
  <si>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</si>
  <si>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</si>
  <si>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</si>
  <si>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</si>
  <si>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</si>
  <si>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</si>
  <si>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</si>
  <si>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</si>
  <si>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</si>
  <si>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</si>
  <si>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</si>
  <si>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</si>
  <si>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</si>
  <si>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</si>
  <si>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</si>
  <si>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</si>
  <si>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</si>
  <si>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</si>
  <si>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</si>
  <si>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</si>
  <si>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</si>
  <si>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</si>
  <si>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</si>
  <si>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</si>
  <si>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</si>
  <si>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</si>
  <si>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</si>
  <si>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</si>
  <si>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</si>
  <si>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</si>
  <si>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</si>
  <si>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</si>
  <si>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</si>
  <si>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</si>
  <si>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</si>
  <si>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</si>
  <si>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</si>
  <si>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</si>
  <si>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</si>
  <si>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</si>
  <si>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</si>
  <si>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</si>
  <si>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</si>
  <si>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</si>
  <si>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</si>
  <si>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</si>
  <si>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</si>
  <si>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</si>
  <si>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</si>
  <si>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</si>
  <si>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</si>
  <si>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</si>
  <si>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</si>
  <si>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</si>
  <si>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</si>
  <si>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</si>
  <si>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</si>
  <si>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</si>
  <si>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</si>
  <si>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</si>
  <si>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</si>
  <si>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</si>
  <si>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</si>
  <si>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</si>
  <si>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</si>
  <si>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</si>
  <si>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</si>
  <si>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</si>
  <si>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</si>
  <si>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</si>
  <si>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</si>
  <si>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</si>
  <si>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</si>
  <si>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</si>
  <si>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</si>
  <si>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</si>
  <si>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</si>
  <si>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</si>
  <si>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</si>
  <si>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</si>
  <si>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</si>
  <si>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</si>
  <si>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</si>
  <si>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</si>
  <si>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</si>
  <si>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</si>
  <si>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</si>
  <si>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</si>
  <si>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</si>
  <si>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</si>
  <si>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</si>
  <si>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</si>
  <si>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</si>
  <si>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</si>
  <si>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</si>
  <si>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</si>
  <si>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</si>
  <si>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</si>
  <si>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</si>
  <si>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</si>
  <si>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</si>
  <si>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</si>
  <si>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</si>
  <si>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</si>
  <si>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</si>
  <si>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</si>
  <si>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</si>
  <si>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</si>
  <si>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</si>
  <si>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</si>
  <si>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</si>
  <si>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</si>
  <si>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</si>
  <si>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</si>
  <si>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</si>
  <si>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</si>
  <si>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</si>
  <si>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</si>
  <si>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</si>
  <si>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</si>
  <si>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</si>
  <si>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</si>
  <si>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</si>
  <si>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</si>
  <si>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</si>
  <si>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</si>
  <si>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</si>
  <si>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</si>
  <si>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</si>
  <si>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</si>
  <si>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</si>
  <si>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</si>
  <si>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</si>
  <si>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</si>
  <si>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</si>
  <si>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</si>
  <si>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</si>
  <si>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</si>
  <si>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</si>
  <si>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</si>
  <si>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</si>
  <si>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</si>
  <si>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</si>
  <si>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</si>
  <si>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</si>
  <si>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</si>
  <si>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</si>
  <si>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</si>
  <si>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</si>
  <si>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</si>
  <si>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</si>
  <si>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</si>
  <si>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</si>
  <si>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</si>
  <si>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</si>
  <si>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</si>
  <si>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</si>
  <si>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</si>
  <si>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</si>
  <si>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</si>
  <si>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</si>
  <si>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</si>
  <si>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</si>
  <si>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</si>
  <si>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</si>
  <si>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</si>
  <si>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</si>
  <si>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</si>
  <si>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</si>
  <si>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</si>
  <si>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</si>
  <si>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</si>
  <si>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</si>
  <si>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</si>
  <si>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</si>
  <si>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</si>
  <si>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</si>
  <si>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</si>
  <si>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</si>
  <si>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</si>
  <si>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</si>
  <si>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</si>
  <si>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</si>
  <si>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</si>
  <si>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</si>
  <si>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</si>
  <si>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</si>
  <si>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</si>
  <si>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</si>
  <si>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</si>
  <si>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</si>
  <si>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</si>
  <si>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</si>
  <si>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</si>
  <si>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</si>
  <si>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</si>
  <si>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</si>
  <si>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</si>
  <si>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</si>
  <si>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</si>
  <si>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</si>
  <si>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</si>
  <si>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</si>
  <si>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</si>
  <si>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</si>
  <si>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</si>
  <si>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</si>
  <si>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</si>
  <si>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</si>
  <si>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</si>
  <si>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</si>
  <si>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</si>
  <si>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</si>
  <si>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</si>
  <si>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</si>
  <si>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</si>
  <si>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</si>
  <si>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</si>
  <si>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</si>
  <si>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</si>
  <si>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</si>
  <si>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</si>
  <si>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</si>
  <si>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</si>
  <si>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</si>
  <si>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</si>
  <si>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</si>
  <si>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</si>
  <si>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</si>
  <si>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</si>
  <si>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</si>
  <si>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</si>
  <si>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</si>
  <si>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</si>
  <si>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</si>
  <si>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</si>
  <si>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</si>
  <si>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</si>
  <si>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</si>
  <si>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</si>
  <si>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</si>
  <si>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</si>
  <si>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</si>
  <si>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</si>
  <si>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</si>
  <si>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</si>
  <si>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</si>
  <si>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</si>
  <si>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</si>
  <si>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</si>
  <si>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</si>
  <si>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</si>
  <si>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</si>
  <si>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</si>
  <si>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</si>
  <si>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</si>
  <si>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</si>
  <si>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</si>
  <si>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</si>
  <si>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</si>
  <si>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</si>
  <si>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</si>
  <si>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</si>
  <si>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</si>
  <si>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</si>
  <si>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</si>
  <si>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</si>
  <si>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</si>
  <si>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</si>
  <si>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</si>
  <si>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</si>
  <si>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</si>
  <si>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</si>
  <si>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</si>
  <si>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</si>
  <si>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</si>
  <si>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</si>
  <si>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</si>
  <si>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</si>
  <si>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</si>
  <si>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</si>
  <si>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</si>
  <si>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</si>
  <si>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</si>
  <si>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</si>
  <si>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</si>
  <si>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</si>
  <si>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</si>
  <si>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</si>
  <si>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</si>
  <si>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</si>
  <si>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</si>
  <si>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</si>
  <si>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</si>
  <si>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</si>
  <si>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</si>
  <si>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</si>
  <si>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</si>
  <si>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</si>
  <si>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</si>
  <si>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</si>
  <si>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</si>
  <si>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</si>
  <si>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</si>
  <si>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</si>
  <si>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</si>
  <si>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</si>
  <si>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</si>
  <si>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</si>
  <si>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</si>
  <si>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</si>
  <si>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</si>
  <si>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</si>
  <si>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</si>
  <si>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</si>
  <si>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</si>
  <si>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</si>
  <si>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</si>
  <si>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</si>
  <si>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</si>
  <si>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</si>
  <si>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</si>
  <si>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</si>
  <si>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</si>
  <si>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</si>
  <si>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</si>
  <si>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</si>
  <si>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</si>
  <si>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</si>
  <si>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</si>
  <si>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</si>
  <si>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</si>
  <si>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</si>
  <si>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</si>
  <si>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</si>
  <si>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</si>
  <si>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</si>
  <si>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</si>
  <si>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</si>
  <si>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</si>
  <si>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</si>
  <si>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</si>
  <si>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</si>
  <si>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</si>
  <si>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</si>
  <si>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</si>
  <si>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</si>
  <si>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</si>
  <si>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</si>
  <si>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</si>
  <si>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</si>
  <si>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</si>
  <si>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</si>
  <si>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</si>
  <si>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</si>
  <si>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</si>
  <si>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</si>
  <si>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</si>
  <si>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</si>
  <si>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</si>
  <si>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</si>
  <si>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</si>
  <si>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</si>
  <si>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</si>
  <si>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</si>
  <si>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</si>
  <si>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</si>
  <si>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</si>
  <si>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</si>
  <si>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</si>
  <si>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</si>
  <si>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</si>
  <si>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</si>
  <si>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</si>
  <si>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</si>
  <si>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</si>
  <si>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</si>
  <si>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</si>
  <si>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</si>
  <si>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</si>
  <si>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</si>
  <si>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</si>
  <si>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</si>
  <si>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</si>
  <si>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</si>
  <si>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</si>
  <si>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</si>
  <si>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</si>
  <si>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</si>
  <si>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</si>
  <si>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</si>
  <si>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</si>
  <si>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</si>
  <si>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</si>
  <si>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</si>
  <si>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</si>
  <si>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</si>
  <si>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</si>
  <si>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</si>
  <si>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</si>
  <si>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</si>
  <si>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</si>
  <si>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</si>
  <si>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</si>
  <si>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</si>
  <si>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</si>
  <si>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</si>
  <si>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</si>
  <si>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</si>
  <si>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</si>
  <si>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</si>
  <si>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</si>
  <si>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</si>
  <si>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</si>
  <si>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</si>
  <si>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</si>
  <si>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</si>
  <si>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</si>
  <si>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</si>
  <si>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</si>
  <si>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</si>
  <si>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</si>
  <si>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</si>
  <si>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</si>
  <si>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</si>
  <si>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</si>
  <si>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</si>
  <si>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</si>
  <si>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</si>
  <si>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</si>
  <si>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</si>
  <si>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</si>
  <si>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</si>
  <si>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</si>
  <si>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</si>
  <si>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</si>
  <si>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</si>
  <si>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</si>
  <si>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</si>
  <si>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</si>
  <si>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</si>
  <si>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</si>
  <si>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</si>
  <si>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</si>
  <si>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</si>
  <si>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</si>
  <si>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</si>
  <si>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</si>
  <si>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</si>
  <si>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</si>
  <si>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</si>
  <si>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</si>
  <si>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</si>
  <si>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</si>
  <si>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</si>
  <si>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</si>
  <si>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</si>
  <si>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</si>
  <si>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</si>
  <si>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</si>
  <si>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</si>
  <si>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</si>
  <si>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</si>
  <si>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</si>
  <si>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</si>
  <si>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</si>
  <si>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</si>
  <si>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</si>
  <si>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</si>
  <si>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</si>
  <si>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</si>
  <si>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</si>
  <si>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</si>
  <si>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</si>
  <si>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</si>
  <si>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</si>
  <si>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</si>
  <si>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</si>
  <si>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</si>
  <si>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</si>
  <si>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</si>
  <si>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</si>
  <si>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</si>
  <si>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</si>
  <si>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</si>
  <si>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</si>
  <si>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</si>
  <si>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</si>
  <si>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</si>
  <si>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</si>
  <si>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</si>
  <si>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</si>
  <si>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</si>
  <si>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</si>
  <si>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</si>
  <si>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</si>
  <si>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</si>
  <si>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</si>
  <si>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</si>
  <si>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</si>
  <si>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</si>
  <si>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</si>
  <si>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</si>
  <si>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</si>
  <si>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</si>
  <si>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</si>
  <si>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</si>
  <si>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</si>
  <si>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</si>
  <si>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</si>
  <si>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</si>
  <si>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</si>
  <si>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</si>
  <si>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</si>
  <si>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</si>
  <si>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</si>
  <si>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</si>
  <si>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</si>
  <si>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</si>
  <si>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</si>
  <si>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</si>
  <si>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</si>
  <si>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</si>
  <si>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</si>
  <si>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</si>
  <si>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</si>
  <si>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</si>
  <si>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</si>
  <si>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</si>
  <si>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</si>
  <si>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</si>
  <si>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</si>
  <si>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</si>
  <si>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</si>
  <si>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</si>
  <si>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</si>
  <si>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</si>
  <si>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</si>
  <si>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</si>
  <si>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</si>
  <si>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</si>
  <si>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</si>
  <si>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</si>
  <si>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</si>
  <si>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</si>
  <si>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</si>
  <si>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</si>
  <si>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</si>
  <si>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</si>
  <si>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</si>
  <si>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</si>
  <si>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</si>
  <si>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</si>
  <si>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</si>
  <si>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</si>
  <si>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</si>
  <si>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</si>
  <si>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</si>
  <si>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</si>
  <si>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</si>
  <si>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</si>
  <si>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</si>
  <si>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</si>
  <si>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</si>
  <si>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</si>
  <si>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</si>
  <si>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</si>
  <si>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</si>
  <si>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</si>
  <si>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</si>
  <si>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</si>
  <si>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</si>
  <si>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</si>
  <si>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</si>
  <si>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</si>
  <si>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</si>
  <si>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</si>
  <si>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</si>
  <si>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</si>
  <si>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</si>
  <si>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</si>
  <si>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</si>
  <si>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</si>
  <si>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</si>
  <si>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</si>
  <si>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</si>
  <si>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</si>
  <si>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</si>
  <si>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</si>
  <si>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</si>
  <si>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</si>
  <si>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</si>
  <si>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</si>
  <si>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</si>
  <si>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</si>
  <si>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</si>
  <si>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</si>
  <si>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</si>
  <si>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</si>
  <si>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</si>
  <si>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</si>
  <si>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</si>
  <si>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</si>
  <si>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</si>
  <si>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</si>
  <si>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</si>
  <si>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</si>
  <si>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</si>
  <si>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</si>
  <si>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</si>
  <si>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</si>
  <si>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</si>
  <si>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</si>
  <si>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</si>
  <si>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</si>
  <si>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</si>
  <si>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</si>
  <si>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</si>
  <si>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</si>
  <si>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</si>
  <si>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</si>
  <si>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</si>
  <si>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</si>
  <si>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</si>
  <si>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</si>
  <si>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</si>
  <si>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</si>
  <si>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</si>
  <si>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</si>
  <si>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</si>
  <si>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</si>
  <si>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</si>
  <si>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</si>
  <si>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</si>
  <si>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</si>
  <si>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</si>
  <si>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</si>
  <si>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</si>
  <si>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</si>
  <si>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</si>
  <si>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</si>
  <si>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</si>
  <si>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</si>
  <si>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</si>
  <si>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</si>
  <si>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</si>
  <si>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</si>
  <si>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</si>
  <si>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</si>
  <si>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</si>
  <si>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</si>
  <si>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</si>
  <si>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</si>
  <si>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</si>
  <si>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</si>
  <si>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</si>
  <si>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</si>
  <si>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</si>
  <si>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</si>
  <si>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</si>
  <si>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</si>
  <si>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</si>
  <si>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</si>
  <si>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</si>
  <si>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</si>
  <si>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</si>
  <si>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</si>
  <si>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</si>
  <si>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</si>
  <si>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</si>
  <si>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</si>
  <si>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</si>
  <si>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</si>
  <si>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</si>
  <si>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</si>
  <si>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</si>
  <si>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</si>
  <si>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</si>
  <si>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</si>
  <si>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</si>
  <si>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</si>
  <si>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</si>
  <si>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</si>
  <si>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</si>
  <si>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</si>
  <si>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</si>
  <si>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</si>
  <si>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</si>
  <si>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</si>
  <si>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</si>
  <si>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</si>
  <si>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</si>
  <si>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</si>
  <si>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</si>
  <si>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</si>
  <si>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</si>
  <si>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</si>
  <si>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</si>
  <si>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</si>
  <si>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</si>
  <si>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</si>
  <si>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</si>
  <si>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</si>
  <si>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</si>
  <si>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</si>
  <si>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</si>
  <si>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</si>
  <si>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</si>
  <si>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</si>
  <si>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</si>
  <si>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</si>
  <si>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</si>
  <si>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</si>
  <si>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</si>
  <si>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</si>
  <si>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</si>
  <si>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</si>
  <si>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</si>
  <si>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</si>
  <si>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</si>
  <si>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</si>
  <si>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</si>
  <si>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</si>
  <si>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</si>
  <si>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</si>
  <si>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</si>
  <si>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</si>
  <si>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</si>
  <si>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</si>
  <si>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</si>
  <si>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</si>
  <si>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</si>
  <si>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</si>
  <si>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</si>
  <si>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</si>
  <si>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</si>
  <si>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</si>
  <si>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</si>
  <si>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</si>
  <si>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</si>
  <si>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</si>
  <si>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</si>
  <si>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</si>
  <si>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</si>
  <si>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</si>
  <si>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</si>
  <si>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</si>
  <si>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</si>
  <si>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</si>
  <si>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</si>
  <si>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</si>
  <si>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</si>
  <si>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</si>
  <si>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</si>
  <si>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</si>
  <si>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</si>
  <si>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</si>
  <si>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</si>
  <si>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</si>
  <si>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</si>
  <si>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</si>
  <si>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</si>
  <si>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</si>
  <si>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</si>
  <si>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</si>
  <si>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</si>
  <si>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</si>
  <si>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</si>
  <si>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</si>
  <si>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</si>
  <si>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</si>
  <si>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</si>
  <si>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</si>
  <si>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</si>
  <si>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</si>
  <si>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</si>
  <si>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</si>
  <si>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</si>
  <si>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</si>
  <si>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</si>
  <si>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</si>
  <si>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</si>
  <si>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</si>
  <si>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</si>
  <si>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</si>
  <si>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</si>
  <si>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</si>
  <si>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</si>
  <si>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</si>
  <si>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</si>
  <si>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</si>
  <si>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</si>
  <si>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</si>
  <si>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</si>
  <si>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</si>
  <si>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</si>
  <si>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</si>
  <si>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</si>
  <si>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</si>
  <si>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</si>
  <si>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</si>
  <si>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</si>
  <si>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</si>
  <si>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</si>
  <si>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</si>
  <si>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</si>
  <si>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</si>
  <si>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</si>
  <si>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</si>
  <si>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</si>
  <si>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</si>
  <si>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</si>
  <si>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</si>
  <si>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</si>
  <si>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</si>
  <si>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</si>
  <si>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</si>
  <si>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</si>
  <si>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</si>
  <si>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</si>
  <si>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</si>
  <si>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</si>
  <si>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</si>
  <si>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</si>
  <si>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</si>
  <si>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</si>
  <si>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</si>
  <si>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</si>
  <si>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</si>
  <si>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</si>
  <si>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</si>
  <si>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</si>
  <si>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</si>
  <si>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</si>
  <si>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</si>
  <si>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</si>
  <si>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</si>
  <si>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</si>
  <si>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</si>
  <si>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</si>
  <si>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</si>
  <si>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</si>
  <si>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</si>
  <si>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</si>
  <si>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</si>
  <si>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</si>
  <si>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</si>
  <si>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</si>
  <si>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</si>
  <si>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</si>
  <si>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</si>
  <si>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</si>
  <si>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</si>
  <si>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</si>
  <si>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</si>
  <si>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</si>
  <si>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</si>
  <si>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</si>
  <si>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</si>
  <si>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</si>
  <si>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</si>
  <si>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</si>
  <si>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</si>
  <si>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</si>
  <si>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</si>
  <si>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</si>
  <si>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</si>
  <si>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</si>
  <si>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</si>
  <si>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</si>
  <si>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</si>
  <si>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</si>
  <si>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</si>
  <si>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</si>
  <si>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</si>
  <si>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</si>
  <si>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</si>
  <si>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</si>
  <si>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</si>
  <si>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</si>
  <si>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</si>
  <si>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</si>
  <si>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</si>
  <si>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</si>
  <si>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</si>
  <si>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</si>
  <si>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</si>
  <si>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</si>
  <si>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</si>
  <si>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</si>
  <si>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</si>
  <si>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</si>
  <si>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</si>
  <si>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</si>
  <si>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</si>
  <si>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</si>
  <si>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</si>
  <si>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</si>
  <si>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</si>
  <si>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</si>
  <si>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</si>
  <si>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</si>
  <si>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</si>
  <si>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</si>
  <si>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</si>
  <si>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</si>
  <si>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</si>
  <si>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</si>
  <si>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</si>
  <si>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</si>
  <si>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</si>
  <si>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</si>
  <si>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</si>
  <si>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</si>
  <si>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</si>
  <si>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</si>
  <si>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</si>
  <si>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</si>
  <si>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</si>
  <si>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</si>
  <si>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</si>
  <si>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</si>
  <si>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</si>
  <si>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</si>
  <si>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</si>
  <si>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</si>
  <si>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</si>
  <si>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</si>
  <si>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</si>
  <si>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</si>
  <si>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</si>
  <si>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</si>
  <si>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</si>
  <si>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</si>
  <si>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</si>
  <si>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</si>
  <si>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</si>
  <si>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</si>
  <si>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</si>
  <si>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</si>
  <si>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</si>
  <si>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</si>
  <si>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</si>
  <si>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</si>
  <si>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</si>
  <si>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</si>
  <si>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</si>
  <si>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</si>
  <si>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</si>
  <si>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</si>
  <si>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</si>
  <si>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</si>
  <si>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</si>
  <si>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</si>
  <si>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</si>
  <si>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</si>
  <si>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</si>
  <si>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</si>
  <si>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</si>
  <si>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</si>
  <si>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</si>
  <si>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</si>
  <si>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</si>
  <si>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</si>
  <si>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</si>
  <si>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</si>
  <si>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</si>
  <si>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</si>
  <si>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</si>
  <si>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</si>
  <si>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</si>
  <si>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</si>
  <si>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</si>
  <si>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</si>
  <si>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</si>
  <si>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</si>
  <si>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</si>
  <si>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</si>
  <si>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</si>
  <si>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</si>
  <si>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</si>
  <si>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</si>
  <si>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</si>
  <si>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</si>
  <si>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</si>
  <si>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</si>
  <si>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</si>
  <si>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</si>
  <si>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</si>
  <si>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</si>
  <si>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</si>
  <si>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</si>
  <si>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</si>
  <si>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</si>
  <si>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</si>
  <si>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</si>
  <si>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</si>
  <si>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</si>
  <si>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</si>
  <si>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</si>
  <si>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</si>
  <si>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</si>
  <si>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</si>
  <si>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</si>
  <si>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</si>
  <si>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</si>
  <si>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</si>
  <si>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</si>
  <si>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</si>
  <si>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</si>
  <si>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</si>
  <si>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</si>
  <si>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</si>
  <si>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</si>
  <si>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</si>
  <si>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</si>
  <si>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</si>
  <si>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</si>
  <si>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</si>
  <si>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</si>
  <si>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</si>
  <si>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</si>
  <si>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</si>
  <si>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</si>
  <si>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</si>
  <si>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</si>
  <si>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</si>
  <si>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</si>
  <si>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</si>
  <si>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</si>
  <si>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</si>
  <si>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</si>
  <si>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</si>
  <si>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</si>
  <si>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</si>
  <si>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</si>
  <si>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</si>
  <si>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</si>
  <si>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</si>
  <si>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</si>
  <si>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</si>
  <si>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</si>
  <si>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</si>
  <si>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</si>
  <si>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</si>
  <si>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</si>
  <si>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</si>
  <si>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</si>
  <si>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</si>
  <si>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</si>
  <si>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</si>
  <si>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</si>
  <si>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</si>
  <si>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</si>
  <si>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</si>
  <si>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</si>
  <si>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</si>
  <si>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</si>
  <si>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</si>
  <si>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</si>
  <si>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</si>
  <si>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</si>
  <si>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</si>
  <si>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</si>
  <si>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</si>
  <si>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</si>
  <si>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</si>
  <si>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</si>
  <si>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</si>
  <si>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</si>
  <si>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</si>
  <si>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</si>
  <si>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</si>
  <si>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</si>
  <si>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</si>
  <si>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</si>
  <si>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</si>
  <si>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</si>
  <si>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</si>
  <si>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</si>
  <si>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</si>
  <si>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</si>
  <si>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</si>
  <si>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</si>
  <si>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</si>
  <si>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</si>
  <si>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</si>
  <si>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</si>
  <si>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</si>
  <si>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</si>
  <si>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</si>
  <si>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</si>
  <si>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</si>
  <si>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</si>
  <si>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</si>
  <si>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</si>
  <si>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</si>
  <si>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</si>
  <si>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</si>
  <si>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</si>
  <si>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</si>
  <si>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</si>
  <si>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</si>
  <si>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</si>
  <si>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</si>
  <si>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</si>
  <si>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</si>
  <si>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</si>
  <si>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</si>
  <si>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</si>
  <si>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</si>
  <si>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</si>
  <si>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</si>
  <si>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</si>
  <si>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</si>
  <si>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</si>
  <si>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</si>
  <si>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</si>
  <si>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</si>
  <si>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</si>
  <si>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</si>
  <si>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</si>
  <si>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</si>
  <si>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</si>
  <si>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</si>
  <si>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</si>
  <si>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</si>
  <si>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</si>
  <si>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</si>
  <si>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</si>
  <si>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</si>
  <si>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</si>
  <si>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</si>
  <si>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</si>
  <si>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</si>
  <si>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</si>
  <si>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</si>
  <si>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</si>
  <si>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</si>
  <si>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</si>
  <si>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</si>
  <si>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</si>
  <si>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</si>
  <si>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</si>
  <si>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</si>
  <si>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</si>
  <si>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</si>
  <si>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</si>
  <si>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</si>
  <si>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</si>
  <si>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</si>
  <si>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</si>
  <si>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</si>
  <si>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</si>
  <si>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</si>
  <si>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</si>
  <si>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</si>
  <si>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</si>
  <si>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</si>
  <si>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</si>
  <si>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</si>
  <si>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</si>
  <si>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</si>
  <si>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</si>
  <si>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</si>
  <si>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</si>
  <si>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</si>
  <si>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</si>
  <si>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</si>
  <si>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</si>
  <si>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</si>
  <si>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</si>
  <si>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</si>
  <si>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</si>
  <si>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</si>
  <si>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</si>
  <si>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</si>
  <si>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</si>
  <si>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</si>
  <si>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</si>
  <si>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</si>
  <si>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</si>
  <si>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</si>
  <si>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</si>
  <si>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</si>
  <si>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</si>
  <si>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</si>
  <si>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</si>
  <si>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</si>
  <si>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</si>
  <si>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</si>
  <si>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</si>
  <si>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</si>
  <si>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</si>
  <si>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</si>
  <si>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</si>
  <si>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</si>
  <si>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</si>
  <si>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</si>
  <si>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</si>
  <si>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</si>
  <si>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</si>
  <si>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</si>
  <si>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</si>
  <si>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</si>
  <si>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</si>
  <si>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</si>
  <si>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</si>
  <si>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</si>
  <si>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</si>
  <si>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</si>
  <si>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</si>
  <si>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</si>
  <si>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</si>
  <si>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</si>
  <si>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</si>
  <si>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</si>
  <si>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</si>
  <si>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</si>
  <si>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</si>
  <si>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</si>
  <si>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</si>
  <si>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</si>
  <si>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</si>
  <si>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</si>
  <si>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</si>
  <si>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</si>
  <si>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</si>
  <si>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</si>
  <si>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</si>
  <si>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</si>
  <si>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</si>
  <si>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</si>
  <si>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</si>
  <si>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</si>
  <si>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</si>
  <si>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</si>
  <si>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</si>
  <si>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</si>
  <si>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</si>
  <si>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</si>
  <si>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</si>
  <si>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</si>
  <si>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</si>
  <si>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</si>
  <si>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</si>
  <si>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</si>
  <si>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</si>
  <si>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</si>
  <si>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</si>
  <si>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</si>
  <si>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</si>
  <si>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</si>
  <si>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</si>
  <si>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</si>
  <si>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</si>
  <si>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</si>
  <si>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</si>
  <si>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</si>
  <si>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</si>
  <si>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</si>
  <si>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</si>
  <si>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</si>
  <si>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</si>
  <si>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</si>
  <si>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</si>
  <si>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</si>
  <si>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</si>
  <si>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</si>
  <si>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</si>
  <si>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</si>
  <si>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</si>
  <si>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</si>
  <si>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</si>
  <si>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</si>
  <si>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</si>
  <si>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</si>
  <si>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</si>
  <si>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</si>
  <si>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</si>
  <si>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</si>
  <si>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</si>
  <si>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</si>
  <si>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</si>
  <si>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</si>
  <si>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</si>
  <si>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</si>
  <si>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</si>
  <si>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</si>
  <si>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</si>
  <si>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</si>
  <si>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</si>
  <si>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</si>
  <si>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</si>
  <si>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</si>
  <si>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</si>
  <si>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</si>
  <si>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</si>
  <si>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</si>
  <si>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</si>
  <si>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</si>
  <si>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</si>
  <si>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</si>
  <si>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</si>
  <si>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</si>
  <si>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</si>
  <si>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</si>
  <si>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</si>
  <si>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</si>
  <si>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</si>
  <si>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</si>
  <si>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</si>
  <si>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</si>
  <si>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</si>
  <si>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</si>
  <si>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</si>
  <si>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</si>
  <si>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</si>
  <si>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</si>
  <si>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</si>
  <si>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</si>
  <si>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</si>
  <si>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</si>
  <si>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</si>
  <si>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</si>
  <si>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</si>
  <si>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</si>
  <si>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</si>
  <si>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</si>
  <si>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</si>
  <si>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</si>
  <si>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</si>
  <si>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</si>
  <si>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</si>
  <si>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</si>
  <si>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</si>
  <si>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</si>
  <si>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</si>
  <si>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</si>
  <si>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</si>
  <si>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</si>
  <si>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</si>
  <si>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</si>
  <si>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</si>
  <si>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</si>
  <si>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</si>
  <si>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</si>
  <si>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</si>
  <si>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</si>
  <si>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</si>
  <si>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</si>
  <si>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</si>
  <si>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</si>
  <si>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</si>
  <si>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</si>
  <si>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</si>
  <si>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</si>
  <si>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</si>
  <si>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</si>
  <si>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</si>
  <si>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</si>
  <si>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</si>
  <si>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</si>
  <si>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</si>
  <si>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</si>
  <si>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</si>
  <si>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</si>
  <si>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</si>
  <si>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</si>
  <si>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</si>
  <si>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</si>
  <si>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</si>
  <si>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</si>
  <si>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</si>
  <si>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</si>
  <si>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</si>
  <si>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</si>
  <si>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</si>
  <si>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</si>
  <si>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</si>
  <si>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</si>
  <si>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</si>
  <si>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</si>
  <si>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尾河　志江加</t>
    <rPh sb="0" eb="2">
      <t>オガワ</t>
    </rPh>
    <rPh sb="3" eb="4">
      <t>シ</t>
    </rPh>
    <rPh sb="4" eb="5">
      <t>エ</t>
    </rPh>
    <rPh sb="5" eb="6">
      <t>カ</t>
    </rPh>
    <phoneticPr fontId="1"/>
  </si>
  <si>
    <t>施設長</t>
  </si>
  <si>
    <t>２　法人</t>
  </si>
  <si>
    <t>５　営利法人</t>
  </si>
  <si>
    <t>かぶしきがいしゃ　けいじゅかい</t>
  </si>
  <si>
    <t>株式会社　敬寿会</t>
  </si>
  <si>
    <t>3450003000585</t>
  </si>
  <si>
    <t>北海道旭川市東光６条２丁目４番２１号</t>
  </si>
  <si>
    <t>0166</t>
  </si>
  <si>
    <t>34</t>
  </si>
  <si>
    <t>1434</t>
  </si>
  <si>
    <t>6005</t>
  </si>
  <si>
    <t>asahikawakaigo</t>
  </si>
  <si>
    <t>outlook.com</t>
  </si>
  <si>
    <t>小沼　トメ子</t>
    <rPh sb="0" eb="2">
      <t>コヌマ</t>
    </rPh>
    <rPh sb="5" eb="6">
      <t>コ</t>
    </rPh>
    <phoneticPr fontId="1"/>
  </si>
  <si>
    <t>代表取締役</t>
    <rPh sb="0" eb="5">
      <t>ダイヒョウトリシマリヤク</t>
    </rPh>
    <phoneticPr fontId="1"/>
  </si>
  <si>
    <t>じゅうたくがたゆうりょうろうじんほーむ　けいじゅかん</t>
  </si>
  <si>
    <t>住宅型有料老人ホーム　　　敬寿館</t>
    <rPh sb="14" eb="15">
      <t>ジュ</t>
    </rPh>
    <rPh sb="15" eb="16">
      <t>カン</t>
    </rPh>
    <phoneticPr fontId="1"/>
  </si>
  <si>
    <t>北海道旭川市東光９条３丁目１番３号</t>
  </si>
  <si>
    <t>旭川</t>
    <rPh sb="0" eb="2">
      <t>アサヒカワ</t>
    </rPh>
    <phoneticPr fontId="1"/>
  </si>
  <si>
    <t>出発：１条８丁目バス停　　　　　　　　旭川電気軌道 ②東光1の1経由　　　　　　　　　　　　　　　到着：東光１０条３丁目　所要時間：15分　　　　　　　　　　　　から東光9条3丁目まで徒歩3分　　　　　　　　　　　　　　　　　　　　　　　　　　　　　　　　</t>
    <rPh sb="0" eb="2">
      <t>シュッパツ</t>
    </rPh>
    <rPh sb="4" eb="5">
      <t>ジョウ</t>
    </rPh>
    <rPh sb="6" eb="8">
      <t>チョウメ</t>
    </rPh>
    <rPh sb="10" eb="11">
      <t>テイ</t>
    </rPh>
    <rPh sb="27" eb="29">
      <t>トウコウ</t>
    </rPh>
    <rPh sb="32" eb="34">
      <t>ケイユ</t>
    </rPh>
    <rPh sb="49" eb="51">
      <t>トウチャク</t>
    </rPh>
    <rPh sb="52" eb="54">
      <t>トウコウ</t>
    </rPh>
    <rPh sb="56" eb="57">
      <t>ジョウ</t>
    </rPh>
    <rPh sb="58" eb="60">
      <t>チョウメ</t>
    </rPh>
    <rPh sb="61" eb="65">
      <t>ショヨウジカン</t>
    </rPh>
    <rPh sb="68" eb="69">
      <t>フン</t>
    </rPh>
    <rPh sb="92" eb="94">
      <t>トホ</t>
    </rPh>
    <rPh sb="95" eb="96">
      <t>フン</t>
    </rPh>
    <phoneticPr fontId="1"/>
  </si>
  <si>
    <t>5959</t>
  </si>
  <si>
    <t>施設長</t>
    <rPh sb="0" eb="3">
      <t>シセツチョウ</t>
    </rPh>
    <phoneticPr fontId="1"/>
  </si>
  <si>
    <t>３　住宅型</t>
  </si>
  <si>
    <t>0172903965</t>
  </si>
  <si>
    <t>北海道／旭川市</t>
  </si>
  <si>
    <t>１　事業者が自ら所有する土地</t>
  </si>
  <si>
    <t>３　その他</t>
  </si>
  <si>
    <t>一般木造</t>
    <rPh sb="0" eb="4">
      <t>イッパンモクゾウ</t>
    </rPh>
    <phoneticPr fontId="1"/>
  </si>
  <si>
    <t>１　事業者が自ら所有する建物</t>
  </si>
  <si>
    <t>１　全室個室（縁故者個室含む）</t>
  </si>
  <si>
    <t>２　なし</t>
  </si>
  <si>
    <t>１　あり</t>
  </si>
  <si>
    <t>４　なし</t>
  </si>
  <si>
    <t>１　全ての居室あり</t>
  </si>
  <si>
    <t>１　全ての便所あり</t>
  </si>
  <si>
    <t>１　全ての浴室あり</t>
  </si>
  <si>
    <t>①ご利用者様の尊厳の保持、権利の尊重に努めます。②介護技術の向上を目指し、自立支援に努めます。③安全安楽に生活していただけるよう注意を払うことに努めます。④敬意と感謝の心を持ち、地域に貢献し信頼される施設を目指します。</t>
  </si>
  <si>
    <t>３　なし</t>
  </si>
  <si>
    <t>１　自ら実施</t>
  </si>
  <si>
    <t>○</t>
  </si>
  <si>
    <t>①逝去時②入居者の任意③申込みに虚偽の記載があった時④支払いが2か月以上滞納した時⑤自傷他害の恐れがあるとき⑥60日以上部屋を使用しない時</t>
  </si>
  <si>
    <t>契約解除内容と同じ</t>
    <rPh sb="0" eb="2">
      <t>ケイヤク</t>
    </rPh>
    <rPh sb="2" eb="6">
      <t>カイジョナイヨウ</t>
    </rPh>
    <rPh sb="7" eb="8">
      <t>オナ</t>
    </rPh>
    <phoneticPr fontId="1"/>
  </si>
  <si>
    <t>初任者研修</t>
  </si>
  <si>
    <t>２　建物賃貸借方式</t>
  </si>
  <si>
    <t>３　月払い方式</t>
  </si>
  <si>
    <t>３　不在期間が○日以上の場合に限り、日割り計算で減額</t>
  </si>
  <si>
    <t>改定前に運営懇談会を開催し、改定の根拠等を説明し、利用者等の意見を聴取のもと、合理的な理由を明確に示すこと。</t>
    <rPh sb="0" eb="3">
      <t>カイテイマエ</t>
    </rPh>
    <rPh sb="4" eb="9">
      <t>ウンエイコンダンカイ</t>
    </rPh>
    <rPh sb="10" eb="12">
      <t>カイサイ</t>
    </rPh>
    <rPh sb="14" eb="16">
      <t>カイテイ</t>
    </rPh>
    <rPh sb="17" eb="20">
      <t>コンキョトウ</t>
    </rPh>
    <rPh sb="21" eb="23">
      <t>セツメイ</t>
    </rPh>
    <rPh sb="25" eb="29">
      <t>リヨウシャトウ</t>
    </rPh>
    <rPh sb="30" eb="32">
      <t>イケン</t>
    </rPh>
    <rPh sb="33" eb="35">
      <t>チョウシュ</t>
    </rPh>
    <rPh sb="46" eb="48">
      <t>メイカク</t>
    </rPh>
    <phoneticPr fontId="1"/>
  </si>
  <si>
    <t>改定後は旭川市の示す期間内に、利用料改定に係る変更届を提出。</t>
    <rPh sb="4" eb="7">
      <t>アサヒカワシ</t>
    </rPh>
    <rPh sb="8" eb="9">
      <t>シメ</t>
    </rPh>
    <rPh sb="10" eb="12">
      <t>キカン</t>
    </rPh>
    <rPh sb="15" eb="18">
      <t>リヨウリョウ</t>
    </rPh>
    <phoneticPr fontId="1"/>
  </si>
  <si>
    <t>要支援～要介護</t>
  </si>
  <si>
    <t>２０，０００円</t>
    <rPh sb="2" eb="7">
      <t>000エン</t>
    </rPh>
    <phoneticPr fontId="1"/>
  </si>
  <si>
    <t>４０，０００円</t>
    <rPh sb="2" eb="7">
      <t>000エン</t>
    </rPh>
    <phoneticPr fontId="1"/>
  </si>
  <si>
    <t>１５，０００円</t>
    <rPh sb="2" eb="7">
      <t>000エン</t>
    </rPh>
    <phoneticPr fontId="1"/>
  </si>
  <si>
    <t>住宅型有料老人ホーム  敬寿館</t>
    <rPh sb="13" eb="14">
      <t>ジュ</t>
    </rPh>
    <rPh sb="14" eb="15">
      <t>カン</t>
    </rPh>
    <phoneticPr fontId="1"/>
  </si>
  <si>
    <t>0166</t>
    <phoneticPr fontId="1"/>
  </si>
  <si>
    <t>34</t>
    <phoneticPr fontId="1"/>
  </si>
  <si>
    <t>5959</t>
    <phoneticPr fontId="1"/>
  </si>
  <si>
    <t>なし</t>
  </si>
  <si>
    <t>旭川市福祉保険部福祉保険課</t>
    <rPh sb="0" eb="8">
      <t>アサヒカワシフクシホケンブ</t>
    </rPh>
    <rPh sb="8" eb="13">
      <t>フクシホケンカ</t>
    </rPh>
    <phoneticPr fontId="1"/>
  </si>
  <si>
    <t>25</t>
    <phoneticPr fontId="1"/>
  </si>
  <si>
    <t>6312</t>
    <phoneticPr fontId="1"/>
  </si>
  <si>
    <t>土曜日・日曜日・祝日及び12月30日から1月4日まで</t>
  </si>
  <si>
    <t>三井住友海上火災(施設賠償責任保険)</t>
  </si>
  <si>
    <t>適時</t>
    <rPh sb="0" eb="2">
      <t>テキジ</t>
    </rPh>
    <phoneticPr fontId="1"/>
  </si>
  <si>
    <t>２　入居希望者に交付</t>
  </si>
  <si>
    <t>３　公開していない</t>
  </si>
  <si>
    <t>１　適合している（代替措置）</t>
  </si>
  <si>
    <t>ヘルパーステーション敬寿</t>
  </si>
  <si>
    <t>旭川市東光9条3丁目1番3号</t>
  </si>
  <si>
    <t>２　無</t>
  </si>
  <si>
    <t>１回1000円</t>
    <rPh sb="1" eb="2">
      <t>カイ</t>
    </rPh>
    <rPh sb="6" eb="7">
      <t>エン</t>
    </rPh>
    <phoneticPr fontId="1"/>
  </si>
  <si>
    <t>付添い可能（３０分毎５００円）</t>
    <rPh sb="0" eb="1">
      <t>ツ</t>
    </rPh>
    <rPh sb="8" eb="9">
      <t>フン</t>
    </rPh>
    <rPh sb="9" eb="10">
      <t>ゴト</t>
    </rPh>
    <rPh sb="13" eb="14">
      <t>エン</t>
    </rPh>
    <phoneticPr fontId="1"/>
  </si>
  <si>
    <t>医師、或いは看護師の常駐する施設での生活が必要となったため。</t>
    <phoneticPr fontId="1"/>
  </si>
  <si>
    <t>３　木造</t>
  </si>
  <si>
    <t>冬季（10月～4月）　￥10000円</t>
    <rPh sb="0" eb="1">
      <t>フユ</t>
    </rPh>
    <rPh sb="10" eb="11">
      <t>ガツエン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</si>
</sst>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J422" sqref="J422:P42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78</v>
      </c>
      <c r="H17" s="35" t="s">
        <v>469</v>
      </c>
      <c r="I17" s="32">
        <v>8346</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2010</v>
      </c>
      <c r="G26" s="166"/>
      <c r="H26" s="35" t="s">
        <v>466</v>
      </c>
      <c r="I26" s="166">
        <v>6</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2544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8349</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t="s">
        <v>2544</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2548</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2549</v>
      </c>
      <c r="K49" s="81"/>
      <c r="L49" s="81"/>
      <c r="M49" s="81"/>
      <c r="N49" s="81"/>
      <c r="O49" s="82"/>
      <c r="P49" s="83"/>
    </row>
    <row r="50" spans="1:20" ht="20.100000000000001" customHeight="1">
      <c r="B50" s="194" t="s">
        <v>28</v>
      </c>
      <c r="C50" s="195"/>
      <c r="D50" s="195"/>
      <c r="E50" s="195"/>
      <c r="F50" s="195"/>
      <c r="G50" s="195"/>
      <c r="H50" s="195"/>
      <c r="I50" s="195"/>
      <c r="J50" s="165">
        <v>2017</v>
      </c>
      <c r="K50" s="166"/>
      <c r="L50" s="35" t="s">
        <v>466</v>
      </c>
      <c r="M50" s="61">
        <v>4</v>
      </c>
      <c r="N50" s="35" t="s">
        <v>467</v>
      </c>
      <c r="O50" s="61">
        <v>17</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2551</v>
      </c>
      <c r="K55" s="229"/>
      <c r="L55" s="229"/>
      <c r="M55" s="229"/>
      <c r="N55" s="229"/>
      <c r="O55" s="229"/>
      <c r="P55" s="230"/>
    </row>
    <row r="56" spans="1:20" ht="20.100000000000001" customHeight="1">
      <c r="B56" s="222"/>
      <c r="C56" s="223"/>
      <c r="D56" s="224"/>
      <c r="E56" s="90" t="s">
        <v>33</v>
      </c>
      <c r="F56" s="90"/>
      <c r="G56" s="90"/>
      <c r="H56" s="90"/>
      <c r="I56" s="90"/>
      <c r="J56" s="82" t="s">
        <v>2552</v>
      </c>
      <c r="K56" s="98"/>
      <c r="L56" s="98"/>
      <c r="M56" s="98"/>
      <c r="N56" s="98"/>
      <c r="O56" s="98"/>
      <c r="P56" s="99"/>
    </row>
    <row r="57" spans="1:20" ht="20.100000000000001" customHeight="1">
      <c r="B57" s="222"/>
      <c r="C57" s="223"/>
      <c r="D57" s="224"/>
      <c r="E57" s="90" t="s">
        <v>34</v>
      </c>
      <c r="F57" s="90"/>
      <c r="G57" s="90"/>
      <c r="H57" s="90"/>
      <c r="I57" s="90"/>
      <c r="J57" s="165">
        <v>2010</v>
      </c>
      <c r="K57" s="166"/>
      <c r="L57" s="35" t="s">
        <v>466</v>
      </c>
      <c r="M57" s="61">
        <v>6</v>
      </c>
      <c r="N57" s="35" t="s">
        <v>467</v>
      </c>
      <c r="O57" s="61">
        <v>1</v>
      </c>
      <c r="P57" s="37" t="s">
        <v>468</v>
      </c>
    </row>
    <row r="58" spans="1:20" ht="20.100000000000001" customHeight="1" thickBot="1">
      <c r="B58" s="225"/>
      <c r="C58" s="226"/>
      <c r="D58" s="227"/>
      <c r="E58" s="182" t="s">
        <v>35</v>
      </c>
      <c r="F58" s="182"/>
      <c r="G58" s="182"/>
      <c r="H58" s="182"/>
      <c r="I58" s="182"/>
      <c r="J58" s="198">
        <v>2018</v>
      </c>
      <c r="K58" s="199"/>
      <c r="L58" s="36" t="s">
        <v>466</v>
      </c>
      <c r="M58" s="62">
        <v>3</v>
      </c>
      <c r="N58" s="36" t="s">
        <v>467</v>
      </c>
      <c r="O58" s="62">
        <v>31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966.69</v>
      </c>
      <c r="H61" s="147"/>
      <c r="I61" s="147"/>
      <c r="J61" s="147"/>
      <c r="K61" s="215"/>
      <c r="L61" s="214" t="s">
        <v>497</v>
      </c>
      <c r="M61" s="202"/>
      <c r="N61" s="202"/>
      <c r="O61" s="202"/>
      <c r="P61" s="216"/>
    </row>
    <row r="62" spans="1:20" ht="20.100000000000001" customHeight="1">
      <c r="B62" s="152"/>
      <c r="C62" s="90"/>
      <c r="D62" s="75" t="s">
        <v>39</v>
      </c>
      <c r="E62" s="76"/>
      <c r="F62" s="116"/>
      <c r="G62" s="81" t="s">
        <v>2553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519.51</v>
      </c>
      <c r="L72" s="98"/>
      <c r="M72" s="98"/>
      <c r="N72" s="140" t="s">
        <v>472</v>
      </c>
      <c r="O72" s="140"/>
      <c r="P72" s="200"/>
    </row>
    <row r="73" spans="2:16" ht="20.100000000000001" customHeight="1">
      <c r="B73" s="435"/>
      <c r="C73" s="436"/>
      <c r="D73" s="117"/>
      <c r="E73" s="118"/>
      <c r="F73" s="119"/>
      <c r="G73" s="195" t="s">
        <v>42</v>
      </c>
      <c r="H73" s="195"/>
      <c r="I73" s="195"/>
      <c r="J73" s="195"/>
      <c r="K73" s="82">
        <v>519.51</v>
      </c>
      <c r="L73" s="98"/>
      <c r="M73" s="98"/>
      <c r="N73" s="140" t="s">
        <v>472</v>
      </c>
      <c r="O73" s="140"/>
      <c r="P73" s="200"/>
    </row>
    <row r="74" spans="2:16" ht="20.100000000000001" customHeight="1">
      <c r="B74" s="435"/>
      <c r="C74" s="436"/>
      <c r="D74" s="90" t="s">
        <v>43</v>
      </c>
      <c r="E74" s="90"/>
      <c r="F74" s="90"/>
      <c r="G74" s="81" t="s">
        <v>2554</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t="s">
        <v>2555</v>
      </c>
      <c r="I76" s="102"/>
      <c r="J76" s="102"/>
      <c r="K76" s="102"/>
      <c r="L76" s="102"/>
      <c r="M76" s="102"/>
      <c r="N76" s="102"/>
      <c r="O76" s="102"/>
      <c r="P76" s="103"/>
    </row>
    <row r="77" spans="2:16" ht="20.100000000000001" customHeight="1">
      <c r="B77" s="435"/>
      <c r="C77" s="436"/>
      <c r="D77" s="90" t="s">
        <v>44</v>
      </c>
      <c r="E77" s="90"/>
      <c r="F77" s="90"/>
      <c r="G77" s="81" t="s">
        <v>2600</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2556</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2557</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9.15</v>
      </c>
      <c r="K95" s="50" t="s">
        <v>472</v>
      </c>
      <c r="L95" s="82">
        <v>48</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13</v>
      </c>
      <c r="H105" s="141" t="s">
        <v>474</v>
      </c>
      <c r="I105" s="244" t="s">
        <v>66</v>
      </c>
      <c r="J105" s="244"/>
      <c r="K105" s="244"/>
      <c r="L105" s="244"/>
      <c r="M105" s="244"/>
      <c r="N105" s="82">
        <v>1</v>
      </c>
      <c r="O105" s="98"/>
      <c r="P105" s="37" t="s">
        <v>474</v>
      </c>
    </row>
    <row r="106" spans="2:19" ht="20.100000000000001" customHeight="1">
      <c r="B106" s="242"/>
      <c r="C106" s="243"/>
      <c r="D106" s="78"/>
      <c r="E106" s="79"/>
      <c r="F106" s="80"/>
      <c r="G106" s="82"/>
      <c r="H106" s="141"/>
      <c r="I106" s="239" t="s">
        <v>67</v>
      </c>
      <c r="J106" s="239"/>
      <c r="K106" s="239"/>
      <c r="L106" s="239"/>
      <c r="M106" s="239"/>
      <c r="N106" s="82">
        <v>12</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3</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v>1</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2559</v>
      </c>
      <c r="H113" s="81"/>
      <c r="I113" s="81"/>
      <c r="J113" s="81"/>
      <c r="K113" s="81"/>
      <c r="L113" s="81"/>
      <c r="M113" s="81"/>
      <c r="N113" s="81"/>
      <c r="O113" s="82"/>
      <c r="P113" s="83"/>
    </row>
    <row r="114" spans="2:16" ht="20.100000000000001" customHeight="1">
      <c r="B114" s="242"/>
      <c r="C114" s="243"/>
      <c r="D114" s="237" t="s">
        <v>79</v>
      </c>
      <c r="E114" s="220"/>
      <c r="F114" s="221"/>
      <c r="G114" s="240" t="s">
        <v>2558</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2560</v>
      </c>
      <c r="H116" s="81"/>
      <c r="I116" s="81"/>
      <c r="J116" s="81"/>
      <c r="K116" s="81"/>
      <c r="L116" s="81"/>
      <c r="M116" s="81"/>
      <c r="N116" s="81"/>
      <c r="O116" s="82"/>
      <c r="P116" s="83"/>
    </row>
    <row r="117" spans="2:16" ht="20.100000000000001" customHeight="1">
      <c r="B117" s="219" t="s">
        <v>70</v>
      </c>
      <c r="C117" s="221"/>
      <c r="D117" s="232" t="s">
        <v>72</v>
      </c>
      <c r="E117" s="140"/>
      <c r="F117" s="141"/>
      <c r="G117" s="81" t="s">
        <v>2559</v>
      </c>
      <c r="H117" s="81"/>
      <c r="I117" s="81"/>
      <c r="J117" s="81"/>
      <c r="K117" s="81"/>
      <c r="L117" s="81"/>
      <c r="M117" s="81"/>
      <c r="N117" s="81"/>
      <c r="O117" s="82"/>
      <c r="P117" s="83"/>
    </row>
    <row r="118" spans="2:16" ht="20.100000000000001" customHeight="1">
      <c r="B118" s="222"/>
      <c r="C118" s="224"/>
      <c r="D118" s="78" t="s">
        <v>73</v>
      </c>
      <c r="E118" s="79"/>
      <c r="F118" s="80"/>
      <c r="G118" s="81" t="s">
        <v>2559</v>
      </c>
      <c r="H118" s="81"/>
      <c r="I118" s="81"/>
      <c r="J118" s="81"/>
      <c r="K118" s="81"/>
      <c r="L118" s="81"/>
      <c r="M118" s="81"/>
      <c r="N118" s="81"/>
      <c r="O118" s="82"/>
      <c r="P118" s="83"/>
    </row>
    <row r="119" spans="2:16" ht="20.100000000000001" customHeight="1">
      <c r="B119" s="222"/>
      <c r="C119" s="224"/>
      <c r="D119" s="245" t="s">
        <v>74</v>
      </c>
      <c r="E119" s="246"/>
      <c r="F119" s="247"/>
      <c r="G119" s="81" t="s">
        <v>2559</v>
      </c>
      <c r="H119" s="81"/>
      <c r="I119" s="81"/>
      <c r="J119" s="81"/>
      <c r="K119" s="81"/>
      <c r="L119" s="81"/>
      <c r="M119" s="81"/>
      <c r="N119" s="81"/>
      <c r="O119" s="82"/>
      <c r="P119" s="83"/>
    </row>
    <row r="120" spans="2:16" ht="20.100000000000001" customHeight="1">
      <c r="B120" s="222"/>
      <c r="C120" s="224"/>
      <c r="D120" s="232" t="s">
        <v>75</v>
      </c>
      <c r="E120" s="140"/>
      <c r="F120" s="141"/>
      <c r="G120" s="81" t="s">
        <v>2559</v>
      </c>
      <c r="H120" s="81"/>
      <c r="I120" s="81"/>
      <c r="J120" s="81"/>
      <c r="K120" s="81"/>
      <c r="L120" s="81"/>
      <c r="M120" s="81"/>
      <c r="N120" s="81"/>
      <c r="O120" s="82"/>
      <c r="P120" s="83"/>
    </row>
    <row r="121" spans="2:16" ht="20.100000000000001" customHeight="1">
      <c r="B121" s="222"/>
      <c r="C121" s="224"/>
      <c r="D121" s="232" t="s">
        <v>76</v>
      </c>
      <c r="E121" s="140"/>
      <c r="F121" s="141"/>
      <c r="G121" s="81" t="s">
        <v>2559</v>
      </c>
      <c r="H121" s="81"/>
      <c r="I121" s="81"/>
      <c r="J121" s="81"/>
      <c r="K121" s="81"/>
      <c r="L121" s="81"/>
      <c r="M121" s="81"/>
      <c r="N121" s="81"/>
      <c r="O121" s="82"/>
      <c r="P121" s="83"/>
    </row>
    <row r="122" spans="2:16" ht="20.100000000000001" customHeight="1">
      <c r="B122" s="248"/>
      <c r="C122" s="249"/>
      <c r="D122" s="232" t="s">
        <v>77</v>
      </c>
      <c r="E122" s="140"/>
      <c r="F122" s="141"/>
      <c r="G122" s="81" t="s">
        <v>2559</v>
      </c>
      <c r="H122" s="81"/>
      <c r="I122" s="81"/>
      <c r="J122" s="81"/>
      <c r="K122" s="81"/>
      <c r="L122" s="81"/>
      <c r="M122" s="81"/>
      <c r="N122" s="81"/>
      <c r="O122" s="82"/>
      <c r="P122" s="83"/>
    </row>
    <row r="123" spans="2:16" ht="20.100000000000001" customHeight="1">
      <c r="B123" s="219" t="s">
        <v>412</v>
      </c>
      <c r="C123" s="221"/>
      <c r="D123" s="232" t="s">
        <v>430</v>
      </c>
      <c r="E123" s="140"/>
      <c r="F123" s="141"/>
      <c r="G123" s="81" t="s">
        <v>2561</v>
      </c>
      <c r="H123" s="81"/>
      <c r="I123" s="81"/>
      <c r="J123" s="81"/>
      <c r="K123" s="81"/>
      <c r="L123" s="81"/>
      <c r="M123" s="81"/>
      <c r="N123" s="81"/>
      <c r="O123" s="82"/>
      <c r="P123" s="83"/>
    </row>
    <row r="124" spans="2:16" ht="20.100000000000001" customHeight="1">
      <c r="B124" s="222"/>
      <c r="C124" s="224"/>
      <c r="D124" s="78" t="s">
        <v>431</v>
      </c>
      <c r="E124" s="79"/>
      <c r="F124" s="80"/>
      <c r="G124" s="81" t="s">
        <v>2562</v>
      </c>
      <c r="H124" s="81"/>
      <c r="I124" s="81"/>
      <c r="J124" s="81"/>
      <c r="K124" s="81"/>
      <c r="L124" s="81"/>
      <c r="M124" s="81"/>
      <c r="N124" s="81"/>
      <c r="O124" s="82"/>
      <c r="P124" s="83"/>
    </row>
    <row r="125" spans="2:16" ht="20.100000000000001" customHeight="1">
      <c r="B125" s="222"/>
      <c r="C125" s="224"/>
      <c r="D125" s="245" t="s">
        <v>432</v>
      </c>
      <c r="E125" s="246"/>
      <c r="F125" s="247"/>
      <c r="G125" s="81" t="s">
        <v>2563</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2564</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2558</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2567</v>
      </c>
      <c r="G196" s="202" t="s">
        <v>456</v>
      </c>
      <c r="H196" s="202"/>
      <c r="I196" s="202"/>
      <c r="J196" s="202"/>
      <c r="K196" s="202"/>
      <c r="L196" s="202"/>
      <c r="M196" s="202"/>
      <c r="N196" s="202"/>
      <c r="O196" s="202"/>
      <c r="P196" s="216"/>
    </row>
    <row r="197" spans="1:20" ht="20.100000000000001" customHeight="1">
      <c r="B197" s="152"/>
      <c r="C197" s="90"/>
      <c r="D197" s="90"/>
      <c r="E197" s="90"/>
      <c r="F197" s="14" t="s">
        <v>2567</v>
      </c>
      <c r="G197" s="140" t="s">
        <v>457</v>
      </c>
      <c r="H197" s="140"/>
      <c r="I197" s="140"/>
      <c r="J197" s="140"/>
      <c r="K197" s="140"/>
      <c r="L197" s="140"/>
      <c r="M197" s="140"/>
      <c r="N197" s="140"/>
      <c r="O197" s="140"/>
      <c r="P197" s="200"/>
    </row>
    <row r="198" spans="1:20" ht="20.100000000000001" customHeight="1">
      <c r="B198" s="152"/>
      <c r="C198" s="90"/>
      <c r="D198" s="90"/>
      <c r="E198" s="90"/>
      <c r="F198" s="14" t="s">
        <v>2567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2558</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2558</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2559</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2569</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48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23</v>
      </c>
      <c r="F284" s="244"/>
      <c r="G284" s="244"/>
      <c r="H284" s="82">
        <v>10</v>
      </c>
      <c r="I284" s="98"/>
      <c r="J284" s="159"/>
      <c r="K284" s="81">
        <v>13</v>
      </c>
      <c r="L284" s="81"/>
      <c r="M284" s="81"/>
      <c r="N284" s="81"/>
      <c r="O284" s="82"/>
      <c r="P284" s="83"/>
    </row>
    <row r="285" spans="1:20" ht="20.100000000000001" customHeight="1">
      <c r="B285" s="45"/>
      <c r="C285" s="90" t="s">
        <v>139</v>
      </c>
      <c r="D285" s="90"/>
      <c r="E285" s="244">
        <f>IF(OR($H$285&lt;&gt;"",$K$285&lt;&gt;""),SUM($H$285,$K$285),"")</f>
        <v>1</v>
      </c>
      <c r="F285" s="244"/>
      <c r="G285" s="244"/>
      <c r="H285" s="82">
        <v>0</v>
      </c>
      <c r="I285" s="98"/>
      <c r="J285" s="159"/>
      <c r="K285" s="81">
        <v>1</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5</v>
      </c>
      <c r="H302" s="138"/>
      <c r="I302" s="101"/>
      <c r="J302" s="81">
        <v>2</v>
      </c>
      <c r="K302" s="81"/>
      <c r="L302" s="81"/>
      <c r="M302" s="81">
        <v>3</v>
      </c>
      <c r="N302" s="81"/>
      <c r="O302" s="82"/>
      <c r="P302" s="83"/>
    </row>
    <row r="303" spans="2:20" ht="20.100000000000001" customHeight="1">
      <c r="B303" s="152" t="s">
        <v>158</v>
      </c>
      <c r="C303" s="90"/>
      <c r="D303" s="90"/>
      <c r="E303" s="90"/>
      <c r="F303" s="90"/>
      <c r="G303" s="100">
        <f>IF(OR($J$303&lt;&gt;"",$M$303&lt;&gt;""),SUM($J$303,$M$303),"")</f>
        <v>1</v>
      </c>
      <c r="H303" s="138"/>
      <c r="I303" s="101"/>
      <c r="J303" s="81"/>
      <c r="K303" s="81"/>
      <c r="L303" s="81"/>
      <c r="M303" s="81">
        <v>1</v>
      </c>
      <c r="N303" s="81"/>
      <c r="O303" s="82"/>
      <c r="P303" s="83"/>
    </row>
    <row r="304" spans="2:20" ht="20.100000000000001" customHeight="1">
      <c r="B304" s="152" t="s">
        <v>390</v>
      </c>
      <c r="C304" s="90"/>
      <c r="D304" s="90"/>
      <c r="E304" s="90"/>
      <c r="F304" s="90"/>
      <c r="G304" s="100">
        <f>IF(OR($J$304&lt;&gt;"",$M$304&lt;&gt;""),SUM($J$304,$M$304),"")</f>
        <v>25</v>
      </c>
      <c r="H304" s="138"/>
      <c r="I304" s="101"/>
      <c r="J304" s="81">
        <v>11</v>
      </c>
      <c r="K304" s="81"/>
      <c r="L304" s="81"/>
      <c r="M304" s="81">
        <v>14</v>
      </c>
      <c r="N304" s="81"/>
      <c r="O304" s="82"/>
      <c r="P304" s="83"/>
    </row>
    <row r="305" spans="1:20" ht="20.100000000000001" customHeight="1" thickBot="1">
      <c r="B305" s="181" t="s">
        <v>159</v>
      </c>
      <c r="C305" s="182"/>
      <c r="D305" s="182"/>
      <c r="E305" s="182"/>
      <c r="F305" s="182"/>
      <c r="G305" s="325">
        <f>IF(OR($J$305&lt;&gt;"",$M$305&lt;&gt;""),SUM($J$305,$M$305),"")</f>
        <v>1</v>
      </c>
      <c r="H305" s="326"/>
      <c r="I305" s="327"/>
      <c r="J305" s="328">
        <v>1</v>
      </c>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2559</v>
      </c>
      <c r="M338" s="147"/>
      <c r="N338" s="147"/>
      <c r="O338" s="147"/>
      <c r="P338" s="148"/>
    </row>
    <row r="339" spans="2:20" ht="20.100000000000001" customHeight="1">
      <c r="B339" s="135"/>
      <c r="C339" s="136"/>
      <c r="D339" s="136"/>
      <c r="E339" s="136"/>
      <c r="F339" s="137"/>
      <c r="G339" s="237" t="s">
        <v>441</v>
      </c>
      <c r="H339" s="221"/>
      <c r="I339" s="82" t="s">
        <v>2559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4</v>
      </c>
      <c r="J344" s="28">
        <v>5</v>
      </c>
      <c r="K344" s="28"/>
      <c r="L344" s="28"/>
      <c r="M344" s="28"/>
      <c r="N344" s="28"/>
      <c r="O344" s="28"/>
      <c r="P344" s="28"/>
      <c r="Q344" s="12"/>
    </row>
    <row r="345" spans="2:20" ht="20.100000000000001" customHeight="1">
      <c r="B345" s="219" t="s">
        <v>181</v>
      </c>
      <c r="C345" s="220"/>
      <c r="D345" s="220"/>
      <c r="E345" s="220"/>
      <c r="F345" s="221"/>
      <c r="G345" s="28"/>
      <c r="H345" s="28"/>
      <c r="I345" s="28">
        <v>3</v>
      </c>
      <c r="J345" s="28">
        <v>4</v>
      </c>
      <c r="K345" s="28"/>
      <c r="L345" s="28"/>
      <c r="M345" s="28"/>
      <c r="N345" s="28"/>
      <c r="O345" s="28"/>
      <c r="P345" s="28"/>
      <c r="Q345" s="12"/>
    </row>
    <row r="346" spans="2:20" ht="20.100000000000001" customHeight="1">
      <c r="B346" s="348" t="s">
        <v>182</v>
      </c>
      <c r="C346" s="349"/>
      <c r="D346" s="232" t="s">
        <v>183</v>
      </c>
      <c r="E346" s="140"/>
      <c r="F346" s="141"/>
      <c r="G346" s="28"/>
      <c r="H346" s="28"/>
      <c r="I346" s="28">
        <v>4</v>
      </c>
      <c r="J346" s="28">
        <v>5</v>
      </c>
      <c r="K346" s="28"/>
      <c r="L346" s="28"/>
      <c r="M346" s="28"/>
      <c r="N346" s="28"/>
      <c r="O346" s="28"/>
      <c r="P346" s="28"/>
      <c r="Q346" s="12"/>
    </row>
    <row r="347" spans="2:20" ht="20.100000000000001" customHeight="1">
      <c r="B347" s="350"/>
      <c r="C347" s="351"/>
      <c r="D347" s="237" t="s">
        <v>184</v>
      </c>
      <c r="E347" s="220"/>
      <c r="F347" s="221"/>
      <c r="G347" s="346"/>
      <c r="H347" s="346"/>
      <c r="I347" s="346">
        <v>2</v>
      </c>
      <c r="J347" s="346">
        <v>5</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v>0</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0</v>
      </c>
      <c r="J351" s="346">
        <v>2</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4</v>
      </c>
      <c r="J353" s="28">
        <v>2</v>
      </c>
      <c r="K353" s="28"/>
      <c r="L353" s="28"/>
      <c r="M353" s="28"/>
      <c r="N353" s="28"/>
      <c r="O353" s="28"/>
      <c r="P353" s="28"/>
      <c r="Q353" s="12"/>
    </row>
    <row r="354" spans="1:20" ht="20.100000000000001" customHeight="1" thickBot="1">
      <c r="B354" s="181" t="s">
        <v>188</v>
      </c>
      <c r="C354" s="182"/>
      <c r="D354" s="182"/>
      <c r="E354" s="182"/>
      <c r="F354" s="182"/>
      <c r="G354" s="182"/>
      <c r="H354" s="267" t="s">
        <v>2559</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2571</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2567</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2558</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2558</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30</v>
      </c>
      <c r="K369" s="98"/>
      <c r="L369" s="98"/>
      <c r="M369" s="140" t="s">
        <v>444</v>
      </c>
      <c r="N369" s="140"/>
      <c r="O369" s="140"/>
      <c r="P369" s="200"/>
      <c r="S369" s="15" t="str">
        <f>IF(F367=MST!CI6,IF(J369="","未記入",""),"")</f>
        <v/>
      </c>
    </row>
    <row r="370" spans="2:20" ht="120" customHeight="1">
      <c r="B370" s="306" t="s">
        <v>196</v>
      </c>
      <c r="C370" s="90"/>
      <c r="D370" s="90" t="s">
        <v>197</v>
      </c>
      <c r="E370" s="90"/>
      <c r="F370" s="87" t="s">
        <v>2574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2576</v>
      </c>
      <c r="J375" s="81"/>
      <c r="K375" s="81"/>
      <c r="L375" s="81"/>
      <c r="M375" s="82"/>
      <c r="N375" s="98"/>
      <c r="O375" s="98"/>
      <c r="P375" s="99"/>
    </row>
    <row r="376" spans="2:20" ht="20.100000000000001" customHeight="1">
      <c r="B376" s="152"/>
      <c r="C376" s="90"/>
      <c r="D376" s="90"/>
      <c r="E376" s="232" t="s">
        <v>210</v>
      </c>
      <c r="F376" s="140"/>
      <c r="G376" s="140"/>
      <c r="H376" s="141"/>
      <c r="I376" s="82">
        <v>60</v>
      </c>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9.15</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2360</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82">
        <v>75000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20000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15000</v>
      </c>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2577</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2578</v>
      </c>
      <c r="H401" s="88"/>
      <c r="I401" s="88"/>
      <c r="J401" s="88"/>
      <c r="K401" s="88"/>
      <c r="L401" s="88"/>
      <c r="M401" s="88"/>
      <c r="N401" s="88"/>
      <c r="O401" s="88"/>
      <c r="P401" s="89"/>
    </row>
    <row r="402" spans="2:20" ht="120" customHeight="1">
      <c r="B402" s="139" t="s">
        <v>219</v>
      </c>
      <c r="C402" s="140"/>
      <c r="D402" s="140"/>
      <c r="E402" s="140"/>
      <c r="F402" s="141"/>
      <c r="G402" s="87" t="s">
        <v>2579</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2601</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26</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11</v>
      </c>
      <c r="I434" s="98"/>
      <c r="J434" s="98"/>
      <c r="K434" s="98"/>
      <c r="L434" s="98"/>
      <c r="M434" s="98"/>
      <c r="N434" s="98"/>
      <c r="O434" s="98"/>
      <c r="P434" s="37" t="s">
        <v>479</v>
      </c>
    </row>
    <row r="435" spans="2:16" ht="20.100000000000001" customHeight="1">
      <c r="B435" s="152"/>
      <c r="C435" s="90"/>
      <c r="D435" s="90" t="s">
        <v>249</v>
      </c>
      <c r="E435" s="90"/>
      <c r="F435" s="90"/>
      <c r="G435" s="90"/>
      <c r="H435" s="82">
        <v>22</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1</v>
      </c>
      <c r="I438" s="98"/>
      <c r="J438" s="98"/>
      <c r="K438" s="98"/>
      <c r="L438" s="98"/>
      <c r="M438" s="98"/>
      <c r="N438" s="98"/>
      <c r="O438" s="98"/>
      <c r="P438" s="37" t="s">
        <v>479</v>
      </c>
    </row>
    <row r="439" spans="2:16" ht="20.100000000000001" customHeight="1">
      <c r="B439" s="398"/>
      <c r="C439" s="399"/>
      <c r="D439" s="90" t="s">
        <v>253</v>
      </c>
      <c r="E439" s="90"/>
      <c r="F439" s="90"/>
      <c r="G439" s="90"/>
      <c r="H439" s="82">
        <v>8</v>
      </c>
      <c r="I439" s="98"/>
      <c r="J439" s="98"/>
      <c r="K439" s="98"/>
      <c r="L439" s="98"/>
      <c r="M439" s="98"/>
      <c r="N439" s="98"/>
      <c r="O439" s="98"/>
      <c r="P439" s="37" t="s">
        <v>479</v>
      </c>
    </row>
    <row r="440" spans="2:16" ht="20.100000000000001" customHeight="1">
      <c r="B440" s="398"/>
      <c r="C440" s="399"/>
      <c r="D440" s="90" t="s">
        <v>254</v>
      </c>
      <c r="E440" s="90"/>
      <c r="F440" s="90"/>
      <c r="G440" s="90"/>
      <c r="H440" s="82">
        <v>13</v>
      </c>
      <c r="I440" s="98"/>
      <c r="J440" s="98"/>
      <c r="K440" s="98"/>
      <c r="L440" s="98"/>
      <c r="M440" s="98"/>
      <c r="N440" s="98"/>
      <c r="O440" s="98"/>
      <c r="P440" s="37" t="s">
        <v>479</v>
      </c>
    </row>
    <row r="441" spans="2:16" ht="20.100000000000001" customHeight="1">
      <c r="B441" s="398"/>
      <c r="C441" s="399"/>
      <c r="D441" s="90" t="s">
        <v>255</v>
      </c>
      <c r="E441" s="90"/>
      <c r="F441" s="90"/>
      <c r="G441" s="90"/>
      <c r="H441" s="82">
        <v>4</v>
      </c>
      <c r="I441" s="98"/>
      <c r="J441" s="98"/>
      <c r="K441" s="98"/>
      <c r="L441" s="98"/>
      <c r="M441" s="98"/>
      <c r="N441" s="98"/>
      <c r="O441" s="98"/>
      <c r="P441" s="37" t="s">
        <v>479</v>
      </c>
    </row>
    <row r="442" spans="2:16" ht="20.100000000000001" customHeight="1">
      <c r="B442" s="398"/>
      <c r="C442" s="399"/>
      <c r="D442" s="90" t="s">
        <v>256</v>
      </c>
      <c r="E442" s="90"/>
      <c r="F442" s="90"/>
      <c r="G442" s="90"/>
      <c r="H442" s="82">
        <v>8</v>
      </c>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4</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19</v>
      </c>
      <c r="I446" s="98"/>
      <c r="J446" s="98"/>
      <c r="K446" s="98"/>
      <c r="L446" s="98"/>
      <c r="M446" s="98"/>
      <c r="N446" s="98"/>
      <c r="O446" s="98"/>
      <c r="P446" s="37" t="s">
        <v>479</v>
      </c>
    </row>
    <row r="447" spans="2:16" ht="20.100000000000001" customHeight="1">
      <c r="B447" s="152"/>
      <c r="C447" s="90"/>
      <c r="D447" s="90" t="s">
        <v>261</v>
      </c>
      <c r="E447" s="90"/>
      <c r="F447" s="90"/>
      <c r="G447" s="90"/>
      <c r="H447" s="82">
        <v>8</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85.8</v>
      </c>
      <c r="I452" s="147"/>
      <c r="J452" s="147"/>
      <c r="K452" s="147"/>
      <c r="L452" s="147"/>
      <c r="M452" s="147"/>
      <c r="N452" s="147"/>
      <c r="O452" s="147"/>
      <c r="P452" s="49" t="s">
        <v>485</v>
      </c>
    </row>
    <row r="453" spans="2:20" ht="20.100000000000001" customHeight="1">
      <c r="B453" s="152" t="s">
        <v>266</v>
      </c>
      <c r="C453" s="90"/>
      <c r="D453" s="90"/>
      <c r="E453" s="90"/>
      <c r="F453" s="90"/>
      <c r="G453" s="90"/>
      <c r="H453" s="82">
        <v>35</v>
      </c>
      <c r="I453" s="98"/>
      <c r="J453" s="98"/>
      <c r="K453" s="98"/>
      <c r="L453" s="98"/>
      <c r="M453" s="98"/>
      <c r="N453" s="98"/>
      <c r="O453" s="98"/>
      <c r="P453" s="37" t="s">
        <v>477</v>
      </c>
    </row>
    <row r="454" spans="2:20" ht="20.100000000000001" customHeight="1">
      <c r="B454" s="152" t="s">
        <v>267</v>
      </c>
      <c r="C454" s="90"/>
      <c r="D454" s="90"/>
      <c r="E454" s="90"/>
      <c r="F454" s="90"/>
      <c r="G454" s="90"/>
      <c r="H454" s="82">
        <v>72.900000000000006</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2</v>
      </c>
      <c r="I460" s="98"/>
      <c r="J460" s="98"/>
      <c r="K460" s="98"/>
      <c r="L460" s="98"/>
      <c r="M460" s="98"/>
      <c r="N460" s="98"/>
      <c r="O460" s="98"/>
      <c r="P460" s="37" t="s">
        <v>479</v>
      </c>
    </row>
    <row r="461" spans="2:20" ht="20.100000000000001" customHeight="1">
      <c r="B461" s="414"/>
      <c r="C461" s="415"/>
      <c r="D461" s="415"/>
      <c r="E461" s="90" t="s">
        <v>277</v>
      </c>
      <c r="F461" s="90"/>
      <c r="G461" s="90"/>
      <c r="H461" s="82">
        <v>6</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8</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2599</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2580</v>
      </c>
      <c r="I474" s="88"/>
      <c r="J474" s="88"/>
      <c r="K474" s="88"/>
      <c r="L474" s="88"/>
      <c r="M474" s="88"/>
      <c r="N474" s="88"/>
      <c r="O474" s="88"/>
      <c r="P474" s="89"/>
    </row>
    <row r="475" spans="1:20" ht="20.100000000000001" customHeight="1">
      <c r="B475" s="408"/>
      <c r="C475" s="232" t="s">
        <v>14</v>
      </c>
      <c r="D475" s="140"/>
      <c r="E475" s="140"/>
      <c r="F475" s="140"/>
      <c r="G475" s="141"/>
      <c r="H475" s="228" t="s">
        <v>2581</v>
      </c>
      <c r="I475" s="229"/>
      <c r="J475" s="35" t="s">
        <v>469</v>
      </c>
      <c r="K475" s="229" t="s">
        <v>2582</v>
      </c>
      <c r="L475" s="229"/>
      <c r="M475" s="35" t="s">
        <v>469</v>
      </c>
      <c r="N475" s="229" t="s">
        <v>2583</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50000000000003" customHeight="1">
      <c r="B479" s="408"/>
      <c r="C479" s="232" t="s">
        <v>284</v>
      </c>
      <c r="D479" s="140"/>
      <c r="E479" s="140"/>
      <c r="F479" s="140"/>
      <c r="G479" s="141"/>
      <c r="H479" s="87" t="s">
        <v>2584</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2585</v>
      </c>
      <c r="I481" s="88"/>
      <c r="J481" s="88"/>
      <c r="K481" s="88"/>
      <c r="L481" s="88"/>
      <c r="M481" s="88"/>
      <c r="N481" s="88"/>
      <c r="O481" s="88"/>
      <c r="P481" s="89"/>
    </row>
    <row r="482" spans="2:16" ht="20.100000000000001" customHeight="1">
      <c r="B482" s="419"/>
      <c r="C482" s="232" t="s">
        <v>14</v>
      </c>
      <c r="D482" s="140"/>
      <c r="E482" s="140"/>
      <c r="F482" s="140"/>
      <c r="G482" s="141"/>
      <c r="H482" s="228" t="s">
        <v>2581</v>
      </c>
      <c r="I482" s="229"/>
      <c r="J482" s="35" t="s">
        <v>469</v>
      </c>
      <c r="K482" s="229" t="s">
        <v>2586</v>
      </c>
      <c r="L482" s="229"/>
      <c r="M482" s="35" t="s">
        <v>469</v>
      </c>
      <c r="N482" s="229" t="s">
        <v>2587</v>
      </c>
      <c r="O482" s="229"/>
      <c r="P482" s="230"/>
    </row>
    <row r="483" spans="2:16" ht="20.100000000000001" customHeight="1">
      <c r="B483" s="419"/>
      <c r="C483" s="237" t="s">
        <v>280</v>
      </c>
      <c r="D483" s="220"/>
      <c r="E483" s="221"/>
      <c r="F483" s="245" t="s">
        <v>281</v>
      </c>
      <c r="G483" s="247"/>
      <c r="H483" s="23">
        <v>8</v>
      </c>
      <c r="I483" s="35" t="s">
        <v>486</v>
      </c>
      <c r="J483" s="24">
        <v>45</v>
      </c>
      <c r="K483" s="35" t="s">
        <v>487</v>
      </c>
      <c r="L483" s="56" t="s">
        <v>435</v>
      </c>
      <c r="M483" s="24">
        <v>17</v>
      </c>
      <c r="N483" s="35" t="s">
        <v>486</v>
      </c>
      <c r="O483" s="24">
        <v>15</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2588</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2559</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2589</v>
      </c>
      <c r="M512" s="92"/>
      <c r="N512" s="92"/>
      <c r="O512" s="93"/>
      <c r="P512" s="94"/>
    </row>
    <row r="513" spans="2:20" ht="20.100000000000001" customHeight="1">
      <c r="B513" s="219" t="s">
        <v>287</v>
      </c>
      <c r="C513" s="220"/>
      <c r="D513" s="220"/>
      <c r="E513" s="220"/>
      <c r="F513" s="220"/>
      <c r="G513" s="221"/>
      <c r="H513" s="82" t="s">
        <v>2559</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2589</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t="s">
        <v>2590</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2558</v>
      </c>
      <c r="K522" s="81"/>
      <c r="L522" s="81"/>
      <c r="M522" s="81"/>
      <c r="N522" s="81"/>
      <c r="O522" s="82"/>
      <c r="P522" s="83"/>
      <c r="S522" s="15" t="str">
        <f>IF($F$519=MST!$I$6,IF(J522="","未記入",""),"")</f>
        <v/>
      </c>
    </row>
    <row r="523" spans="2:20" ht="20.100000000000001" customHeight="1">
      <c r="B523" s="219" t="s">
        <v>2514</v>
      </c>
      <c r="C523" s="220"/>
      <c r="D523" s="220"/>
      <c r="E523" s="221"/>
      <c r="F523" s="82" t="s">
        <v>2558</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2591</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2591</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2592</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2592</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2592</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2559</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2559</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2559</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2559</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2559</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2559</v>
      </c>
      <c r="M560" s="98"/>
      <c r="N560" s="98"/>
      <c r="O560" s="98"/>
      <c r="P560" s="99"/>
      <c r="Q560" s="2"/>
      <c r="R560" s="2"/>
      <c r="S560" s="15" t="str">
        <f t="shared" si="4"/>
        <v/>
      </c>
      <c r="T560" s="69"/>
      <c r="U560" s="2"/>
      <c r="V560" s="2"/>
    </row>
    <row r="561" spans="2:20" ht="20.100000000000001" customHeight="1">
      <c r="B561" s="306" t="s">
        <v>296</v>
      </c>
      <c r="C561" s="90"/>
      <c r="D561" s="90"/>
      <c r="E561" s="90"/>
      <c r="F561" s="82" t="s">
        <v>2558</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2559</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2558</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2559</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t="s">
        <v>2593</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2594</v>
      </c>
      <c r="K4" s="492"/>
      <c r="L4" s="492"/>
      <c r="M4" s="491" t="s">
        <v>2595</v>
      </c>
      <c r="N4" s="492"/>
      <c r="O4" s="492"/>
      <c r="P4" s="492"/>
      <c r="Q4" s="492"/>
      <c r="R4" s="65" t="s">
        <v>2567</v>
      </c>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2596</v>
      </c>
      <c r="I17" s="499"/>
      <c r="J17" s="491"/>
      <c r="K17" s="492"/>
      <c r="L17" s="492"/>
      <c r="M17" s="491"/>
      <c r="N17" s="492"/>
      <c r="O17" s="492"/>
      <c r="P17" s="492"/>
      <c r="Q17" s="492"/>
      <c r="R17" s="65"/>
      <c r="S17" s="25"/>
    </row>
    <row r="18" spans="2:19" ht="50.1" customHeight="1">
      <c r="B18" s="59"/>
      <c r="C18" s="500" t="s">
        <v>341</v>
      </c>
      <c r="D18" s="500"/>
      <c r="E18" s="500"/>
      <c r="F18" s="500"/>
      <c r="G18" s="500"/>
      <c r="H18" s="498" t="s">
        <v>2596</v>
      </c>
      <c r="I18" s="499"/>
      <c r="J18" s="491"/>
      <c r="K18" s="492"/>
      <c r="L18" s="492"/>
      <c r="M18" s="491"/>
      <c r="N18" s="492"/>
      <c r="O18" s="492"/>
      <c r="P18" s="492"/>
      <c r="Q18" s="492"/>
      <c r="R18" s="65"/>
      <c r="S18" s="25"/>
    </row>
    <row r="19" spans="2:19" ht="50.1" customHeight="1">
      <c r="B19" s="59"/>
      <c r="C19" s="504" t="s">
        <v>406</v>
      </c>
      <c r="D19" s="505"/>
      <c r="E19" s="505"/>
      <c r="F19" s="505"/>
      <c r="G19" s="506"/>
      <c r="H19" s="498" t="s">
        <v>2596</v>
      </c>
      <c r="I19" s="499"/>
      <c r="J19" s="491"/>
      <c r="K19" s="492"/>
      <c r="L19" s="492"/>
      <c r="M19" s="491"/>
      <c r="N19" s="492"/>
      <c r="O19" s="492"/>
      <c r="P19" s="492"/>
      <c r="Q19" s="492"/>
      <c r="R19" s="65"/>
      <c r="S19" s="25"/>
    </row>
    <row r="20" spans="2:19" ht="50.1" customHeight="1">
      <c r="B20" s="59"/>
      <c r="C20" s="500" t="s">
        <v>334</v>
      </c>
      <c r="D20" s="500"/>
      <c r="E20" s="500"/>
      <c r="F20" s="500"/>
      <c r="G20" s="500"/>
      <c r="H20" s="498" t="s">
        <v>2596</v>
      </c>
      <c r="I20" s="499"/>
      <c r="J20" s="491"/>
      <c r="K20" s="492"/>
      <c r="L20" s="492"/>
      <c r="M20" s="491"/>
      <c r="N20" s="492"/>
      <c r="O20" s="492"/>
      <c r="P20" s="492"/>
      <c r="Q20" s="492"/>
      <c r="R20" s="65"/>
      <c r="S20" s="25"/>
    </row>
    <row r="21" spans="2:19" ht="50.1" customHeight="1">
      <c r="B21" s="59"/>
      <c r="C21" s="500" t="s">
        <v>338</v>
      </c>
      <c r="D21" s="500"/>
      <c r="E21" s="500"/>
      <c r="F21" s="500"/>
      <c r="G21" s="500"/>
      <c r="H21" s="498" t="s">
        <v>2596</v>
      </c>
      <c r="I21" s="499"/>
      <c r="J21" s="491"/>
      <c r="K21" s="492"/>
      <c r="L21" s="492"/>
      <c r="M21" s="491"/>
      <c r="N21" s="492"/>
      <c r="O21" s="492"/>
      <c r="P21" s="492"/>
      <c r="Q21" s="492"/>
      <c r="R21" s="65"/>
      <c r="S21" s="25"/>
    </row>
    <row r="22" spans="2:19" ht="50.1" customHeight="1">
      <c r="B22" s="59"/>
      <c r="C22" s="500" t="s">
        <v>337</v>
      </c>
      <c r="D22" s="500"/>
      <c r="E22" s="500"/>
      <c r="F22" s="500"/>
      <c r="G22" s="500"/>
      <c r="H22" s="498" t="s">
        <v>2596</v>
      </c>
      <c r="I22" s="499"/>
      <c r="J22" s="491"/>
      <c r="K22" s="492"/>
      <c r="L22" s="492"/>
      <c r="M22" s="491"/>
      <c r="N22" s="492"/>
      <c r="O22" s="492"/>
      <c r="P22" s="492"/>
      <c r="Q22" s="492"/>
      <c r="R22" s="65"/>
      <c r="S22" s="25"/>
    </row>
    <row r="23" spans="2:19" ht="50.1" customHeight="1">
      <c r="B23" s="59"/>
      <c r="C23" s="500" t="s">
        <v>342</v>
      </c>
      <c r="D23" s="500"/>
      <c r="E23" s="500"/>
      <c r="F23" s="500"/>
      <c r="G23" s="500"/>
      <c r="H23" s="498" t="s">
        <v>2596</v>
      </c>
      <c r="I23" s="499"/>
      <c r="J23" s="491"/>
      <c r="K23" s="492"/>
      <c r="L23" s="492"/>
      <c r="M23" s="491"/>
      <c r="N23" s="492"/>
      <c r="O23" s="492"/>
      <c r="P23" s="492"/>
      <c r="Q23" s="492"/>
      <c r="R23" s="65"/>
      <c r="S23" s="25"/>
    </row>
    <row r="24" spans="2:19" ht="50.1" customHeight="1">
      <c r="B24" s="59"/>
      <c r="C24" s="500" t="s">
        <v>395</v>
      </c>
      <c r="D24" s="500"/>
      <c r="E24" s="500"/>
      <c r="F24" s="500"/>
      <c r="G24" s="500"/>
      <c r="H24" s="498" t="s">
        <v>2596</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2596</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2596</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2594</v>
      </c>
      <c r="K48" s="492"/>
      <c r="L48" s="492"/>
      <c r="M48" s="491" t="s">
        <v>2595</v>
      </c>
      <c r="N48" s="492"/>
      <c r="O48" s="492"/>
      <c r="P48" s="492"/>
      <c r="Q48" s="492"/>
      <c r="R48" s="65" t="s">
        <v>2567</v>
      </c>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2" zoomScale="85" zoomScaleNormal="85" zoomScaleSheetLayoutView="8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2558</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2558</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2558</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2558</v>
      </c>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2558</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2558</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2558</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2558</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2559</v>
      </c>
      <c r="Q14" s="539"/>
      <c r="R14" s="539"/>
      <c r="S14" s="539"/>
      <c r="T14" s="539"/>
      <c r="U14" s="540"/>
      <c r="V14" s="553"/>
      <c r="W14" s="553"/>
      <c r="X14" s="553"/>
      <c r="Y14" s="553" t="s">
        <v>2567</v>
      </c>
      <c r="Z14" s="553"/>
      <c r="AA14" s="553"/>
      <c r="AB14" s="544" t="s">
        <v>2597</v>
      </c>
      <c r="AC14" s="545"/>
      <c r="AD14" s="545"/>
      <c r="AE14" s="544" t="s">
        <v>2598</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2558</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2558</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2558</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2558</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2559</v>
      </c>
      <c r="Q20" s="539"/>
      <c r="R20" s="539"/>
      <c r="S20" s="539"/>
      <c r="T20" s="539"/>
      <c r="U20" s="540"/>
      <c r="V20" s="553" t="s">
        <v>2567</v>
      </c>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2559</v>
      </c>
      <c r="Q21" s="539"/>
      <c r="R21" s="539"/>
      <c r="S21" s="539"/>
      <c r="T21" s="539"/>
      <c r="U21" s="540"/>
      <c r="V21" s="553" t="s">
        <v>2567</v>
      </c>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2558</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2558</v>
      </c>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2558</v>
      </c>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2558</v>
      </c>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2559</v>
      </c>
      <c r="Q26" s="582"/>
      <c r="R26" s="582"/>
      <c r="S26" s="582"/>
      <c r="T26" s="582"/>
      <c r="U26" s="583"/>
      <c r="V26" s="552" t="s">
        <v>2567</v>
      </c>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2558</v>
      </c>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2559</v>
      </c>
      <c r="Q29" s="539"/>
      <c r="R29" s="539"/>
      <c r="S29" s="539"/>
      <c r="T29" s="539"/>
      <c r="U29" s="540"/>
      <c r="V29" s="553" t="s">
        <v>2567</v>
      </c>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2558</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2558</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2559</v>
      </c>
      <c r="Q32" s="582"/>
      <c r="R32" s="582"/>
      <c r="S32" s="582"/>
      <c r="T32" s="582"/>
      <c r="U32" s="583"/>
      <c r="V32" s="552" t="s">
        <v>2567</v>
      </c>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2559</v>
      </c>
      <c r="Q34" s="579"/>
      <c r="R34" s="579"/>
      <c r="S34" s="579"/>
      <c r="T34" s="579"/>
      <c r="U34" s="580"/>
      <c r="V34" s="550"/>
      <c r="W34" s="550"/>
      <c r="X34" s="550"/>
      <c r="Y34" s="550" t="s">
        <v>2567</v>
      </c>
      <c r="Z34" s="550"/>
      <c r="AA34" s="550"/>
      <c r="AB34" s="541" t="s">
        <v>2597</v>
      </c>
      <c r="AC34" s="542"/>
      <c r="AD34" s="542"/>
      <c r="AE34" s="541" t="s">
        <v>2598</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2558</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2558</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masaki konuma</cp:lastModifiedBy>
  <cp:lastPrinted>2021-03-04T10:23:32Z</cp:lastPrinted>
  <dcterms:created xsi:type="dcterms:W3CDTF">2020-12-23T05:28:24Z</dcterms:created>
  <dcterms:modified xsi:type="dcterms:W3CDTF">2025-02-05T00:10:54Z</dcterms:modified>
</cp:coreProperties>
</file>