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OneDrive\デスクトップ\現況報告\"/>
    </mc:Choice>
  </mc:AlternateContent>
  <xr:revisionPtr revIDLastSave="0" documentId="13_ncr:1_{52011EB1-BBE4-47F5-A907-1BBBCDADE387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15690" yWindow="60" windowWidth="13185" windowHeight="1546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<sst xmlns="http://schemas.openxmlformats.org/spreadsheetml/2006/main" count="3034" uniqueCount="2555">
  <si>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</si>
  <si>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</si>
  <si>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</si>
  <si>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</si>
  <si>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</si>
  <si>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</si>
  <si>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</si>
  <si>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</si>
  <si>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</si>
  <si>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</si>
  <si>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</si>
  <si>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</si>
  <si>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</si>
  <si>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</si>
  <si>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</si>
  <si>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</si>
  <si>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</si>
  <si>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</si>
  <si>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</si>
  <si>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</si>
  <si>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</si>
  <si>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</si>
  <si>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</si>
  <si>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</si>
  <si>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</si>
  <si>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</si>
  <si>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</si>
  <si>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</si>
  <si>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</si>
  <si>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</si>
  <si>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</si>
  <si>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</si>
  <si>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</si>
  <si>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</si>
  <si>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</si>
  <si>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</si>
  <si>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</si>
  <si>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</si>
  <si>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</si>
  <si>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</si>
  <si>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</si>
  <si>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</si>
  <si>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</si>
  <si>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</si>
  <si>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</si>
  <si>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</si>
  <si>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</si>
  <si>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</si>
  <si>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</si>
  <si>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</si>
  <si>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</si>
  <si>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</si>
  <si>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</si>
  <si>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</si>
  <si>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</si>
  <si>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</si>
  <si>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</si>
  <si>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</si>
  <si>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</si>
  <si>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</si>
  <si>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</si>
  <si>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</si>
  <si>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</si>
  <si>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</si>
  <si>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</si>
  <si>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</si>
  <si>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</si>
  <si>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</si>
  <si>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</si>
  <si>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</si>
  <si>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</si>
  <si>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</si>
  <si>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</si>
  <si>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</si>
  <si>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</si>
  <si>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</si>
  <si>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</si>
  <si>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</si>
  <si>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</si>
  <si>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</si>
  <si>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</si>
  <si>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</si>
  <si>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</si>
  <si>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</si>
  <si>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</si>
  <si>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</si>
  <si>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</si>
  <si>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</si>
  <si>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</si>
  <si>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</si>
  <si>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</si>
  <si>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</si>
  <si>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</si>
  <si>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</si>
  <si>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</si>
  <si>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</si>
  <si>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</si>
  <si>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</si>
  <si>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</si>
  <si>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</si>
  <si>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</si>
  <si>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</si>
  <si>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</si>
  <si>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</si>
  <si>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</si>
  <si>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</si>
  <si>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</si>
  <si>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</si>
  <si>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</si>
  <si>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</si>
  <si>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</si>
  <si>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</si>
  <si>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</si>
  <si>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</si>
  <si>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</si>
  <si>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</si>
  <si>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</si>
  <si>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</si>
  <si>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</si>
  <si>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</si>
  <si>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</si>
  <si>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</si>
  <si>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</si>
  <si>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</si>
  <si>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</si>
  <si>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</si>
  <si>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</si>
  <si>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</si>
  <si>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</si>
  <si>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</si>
  <si>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</si>
  <si>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</si>
  <si>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</si>
  <si>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</si>
  <si>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</si>
  <si>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</si>
  <si>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</si>
  <si>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</si>
  <si>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</si>
  <si>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</si>
  <si>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</si>
  <si>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</si>
  <si>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</si>
  <si>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</si>
  <si>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</si>
  <si>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</si>
  <si>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</si>
  <si>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</si>
  <si>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</si>
  <si>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</si>
  <si>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</si>
  <si>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</si>
  <si>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</si>
  <si>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</si>
  <si>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</si>
  <si>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</si>
  <si>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</si>
  <si>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</si>
  <si>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</si>
  <si>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</si>
  <si>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</si>
  <si>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</si>
  <si>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</si>
  <si>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</si>
  <si>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</si>
  <si>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</si>
  <si>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</si>
  <si>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</si>
  <si>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</si>
  <si>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</si>
  <si>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</si>
  <si>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</si>
  <si>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</si>
  <si>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</si>
  <si>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</si>
  <si>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</si>
  <si>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</si>
  <si>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</si>
  <si>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</si>
  <si>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</si>
  <si>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</si>
  <si>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</si>
  <si>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</si>
  <si>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</si>
  <si>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</si>
  <si>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</si>
  <si>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</si>
  <si>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</si>
  <si>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</si>
  <si>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</si>
  <si>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</si>
  <si>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</si>
  <si>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</si>
  <si>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</si>
  <si>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</si>
  <si>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</si>
  <si>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</si>
  <si>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</si>
  <si>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</si>
  <si>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</si>
  <si>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</si>
  <si>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</si>
  <si>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</si>
  <si>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</si>
  <si>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</si>
  <si>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</si>
  <si>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</si>
  <si>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</si>
  <si>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</si>
  <si>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</si>
  <si>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</si>
  <si>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</si>
  <si>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</si>
  <si>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</si>
  <si>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</si>
  <si>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</si>
  <si>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</si>
  <si>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</si>
  <si>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</si>
  <si>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</si>
  <si>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</si>
  <si>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</si>
  <si>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</si>
  <si>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</si>
  <si>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</si>
  <si>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</si>
  <si>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</si>
  <si>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</si>
  <si>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</si>
  <si>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</si>
  <si>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</si>
  <si>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</si>
  <si>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</si>
  <si>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</si>
  <si>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</si>
  <si>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</si>
  <si>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</si>
  <si>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</si>
  <si>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</si>
  <si>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</si>
  <si>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</si>
  <si>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</si>
  <si>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</si>
  <si>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</si>
  <si>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</si>
  <si>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</si>
  <si>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</si>
  <si>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</si>
  <si>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</si>
  <si>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</si>
  <si>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</si>
  <si>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</si>
  <si>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</si>
  <si>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</si>
  <si>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</si>
  <si>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</si>
  <si>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</si>
  <si>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</si>
  <si>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</si>
  <si>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</si>
  <si>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</si>
  <si>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</si>
  <si>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</si>
  <si>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</si>
  <si>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</si>
  <si>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</si>
  <si>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</si>
  <si>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</si>
  <si>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</si>
  <si>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</si>
  <si>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</si>
  <si>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</si>
  <si>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</si>
  <si>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</si>
  <si>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</si>
  <si>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</si>
  <si>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</si>
  <si>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</si>
  <si>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</si>
  <si>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</si>
  <si>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</si>
  <si>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</si>
  <si>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</si>
  <si>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</si>
  <si>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</si>
  <si>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</si>
  <si>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</si>
  <si>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</si>
  <si>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</si>
  <si>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</si>
  <si>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</si>
  <si>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</si>
  <si>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</si>
  <si>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</si>
  <si>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</si>
  <si>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</si>
  <si>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</si>
  <si>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</si>
  <si>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</si>
  <si>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</si>
  <si>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</si>
  <si>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</si>
  <si>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</si>
  <si>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</si>
  <si>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</si>
  <si>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</si>
  <si>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</si>
  <si>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</si>
  <si>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</si>
  <si>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</si>
  <si>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</si>
  <si>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</si>
  <si>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</si>
  <si>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</si>
  <si>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</si>
  <si>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</si>
  <si>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</si>
  <si>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</si>
  <si>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</si>
  <si>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</si>
  <si>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</si>
  <si>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</si>
  <si>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</si>
  <si>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</si>
  <si>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</si>
  <si>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</si>
  <si>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</si>
  <si>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</si>
  <si>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</si>
  <si>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</si>
  <si>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</si>
  <si>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</si>
  <si>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</si>
  <si>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</si>
  <si>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</si>
  <si>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</si>
  <si>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</si>
  <si>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</si>
  <si>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</si>
  <si>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</si>
  <si>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</si>
  <si>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</si>
  <si>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</si>
  <si>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</si>
  <si>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</si>
  <si>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</si>
  <si>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</si>
  <si>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</si>
  <si>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</si>
  <si>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</si>
  <si>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</si>
  <si>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</si>
  <si>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</si>
  <si>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</si>
  <si>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</si>
  <si>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</si>
  <si>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</si>
  <si>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</si>
  <si>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</si>
  <si>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</si>
  <si>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</si>
  <si>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</si>
  <si>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</si>
  <si>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</si>
  <si>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</si>
  <si>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</si>
  <si>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</si>
  <si>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</si>
  <si>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</si>
  <si>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</si>
  <si>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</si>
  <si>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</si>
  <si>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</si>
  <si>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</si>
  <si>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</si>
  <si>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</si>
  <si>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</si>
  <si>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</si>
  <si>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</si>
  <si>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</si>
  <si>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</si>
  <si>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</si>
  <si>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</si>
  <si>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</si>
  <si>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</si>
  <si>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</si>
  <si>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</si>
  <si>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</si>
  <si>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</si>
  <si>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</si>
  <si>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</si>
  <si>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</si>
  <si>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</si>
  <si>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</si>
  <si>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</si>
  <si>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</si>
  <si>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</si>
  <si>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</si>
  <si>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</si>
  <si>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</si>
  <si>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</si>
  <si>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</si>
  <si>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</si>
  <si>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</si>
  <si>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</si>
  <si>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</si>
  <si>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</si>
  <si>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</si>
  <si>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</si>
  <si>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</si>
  <si>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</si>
  <si>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</si>
  <si>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</si>
  <si>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</si>
  <si>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</si>
  <si>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</si>
  <si>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</si>
  <si>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</si>
  <si>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</si>
  <si>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</si>
  <si>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</si>
  <si>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</si>
  <si>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</si>
  <si>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</si>
  <si>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</si>
  <si>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</si>
  <si>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</si>
  <si>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</si>
  <si>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</si>
  <si>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</si>
  <si>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</si>
  <si>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</si>
  <si>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</si>
  <si>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</si>
  <si>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</si>
  <si>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</si>
  <si>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</si>
  <si>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</si>
  <si>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</si>
  <si>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</si>
  <si>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</si>
  <si>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</si>
  <si>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</si>
  <si>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</si>
  <si>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</si>
  <si>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</si>
  <si>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</si>
  <si>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</si>
  <si>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</si>
  <si>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</si>
  <si>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</si>
  <si>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</si>
  <si>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</si>
  <si>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</si>
  <si>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</si>
  <si>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</si>
  <si>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</si>
  <si>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</si>
  <si>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</si>
  <si>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</si>
  <si>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</si>
  <si>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</si>
  <si>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</si>
  <si>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</si>
  <si>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</si>
  <si>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</si>
  <si>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</si>
  <si>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</si>
  <si>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</si>
  <si>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</si>
  <si>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</si>
  <si>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</si>
  <si>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</si>
  <si>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</si>
  <si>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</si>
  <si>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</si>
  <si>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</si>
  <si>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</si>
  <si>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</si>
  <si>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</si>
  <si>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</si>
  <si>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</si>
  <si>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</si>
  <si>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</si>
  <si>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</si>
  <si>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</si>
  <si>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</si>
  <si>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</si>
  <si>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</si>
  <si>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</si>
  <si>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</si>
  <si>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</si>
  <si>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</si>
  <si>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</si>
  <si>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</si>
  <si>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</si>
  <si>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</si>
  <si>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</si>
  <si>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</si>
  <si>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</si>
  <si>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</si>
  <si>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</si>
  <si>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</si>
  <si>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</si>
  <si>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</si>
  <si>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</si>
  <si>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</si>
  <si>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</si>
  <si>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</si>
  <si>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</si>
  <si>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</si>
  <si>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</si>
  <si>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</si>
  <si>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</si>
  <si>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</si>
  <si>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</si>
  <si>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</si>
  <si>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</si>
  <si>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</si>
  <si>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</si>
  <si>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</si>
  <si>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</si>
  <si>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</si>
  <si>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</si>
  <si>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</si>
  <si>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</si>
  <si>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</si>
  <si>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</si>
  <si>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</si>
  <si>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</si>
  <si>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</si>
  <si>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</si>
  <si>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</si>
  <si>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</si>
  <si>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</si>
  <si>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</si>
  <si>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</si>
  <si>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</si>
  <si>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</si>
  <si>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</si>
  <si>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</si>
  <si>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</si>
  <si>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</si>
  <si>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</si>
  <si>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</si>
  <si>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</si>
  <si>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</si>
  <si>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</si>
  <si>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</si>
  <si>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</si>
  <si>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</si>
  <si>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</si>
  <si>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</si>
  <si>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</si>
  <si>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</si>
  <si>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</si>
  <si>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</si>
  <si>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</si>
  <si>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</si>
  <si>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</si>
  <si>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</si>
  <si>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</si>
  <si>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</si>
  <si>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</si>
  <si>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</si>
  <si>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</si>
  <si>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</si>
  <si>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</si>
  <si>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</si>
  <si>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</si>
  <si>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</si>
  <si>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</si>
  <si>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</si>
  <si>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</si>
  <si>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</si>
  <si>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</si>
  <si>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</si>
  <si>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</si>
  <si>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</si>
  <si>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</si>
  <si>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</si>
  <si>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</si>
  <si>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</si>
  <si>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</si>
  <si>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</si>
  <si>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</si>
  <si>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</si>
  <si>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</si>
  <si>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</si>
  <si>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</si>
  <si>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</si>
  <si>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</si>
  <si>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</si>
  <si>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</si>
  <si>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</si>
  <si>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</si>
  <si>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</si>
  <si>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</si>
  <si>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</si>
  <si>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</si>
  <si>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</si>
  <si>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</si>
  <si>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</si>
  <si>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</si>
  <si>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</si>
  <si>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</si>
  <si>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</si>
  <si>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</si>
  <si>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</si>
  <si>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</si>
  <si>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</si>
  <si>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</si>
  <si>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</si>
  <si>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</si>
  <si>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</si>
  <si>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</si>
  <si>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</si>
  <si>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</si>
  <si>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</si>
  <si>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</si>
  <si>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</si>
  <si>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</si>
  <si>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</si>
  <si>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</si>
  <si>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</si>
  <si>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</si>
  <si>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</si>
  <si>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</si>
  <si>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</si>
  <si>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</si>
  <si>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</si>
  <si>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</si>
  <si>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</si>
  <si>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</si>
  <si>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</si>
  <si>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</si>
  <si>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</si>
  <si>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</si>
  <si>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</si>
  <si>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</si>
  <si>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</si>
  <si>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</si>
  <si>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</si>
  <si>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</si>
  <si>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</si>
  <si>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</si>
  <si>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</si>
  <si>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</si>
  <si>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</si>
  <si>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</si>
  <si>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</si>
  <si>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</si>
  <si>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</si>
  <si>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</si>
  <si>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</si>
  <si>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</si>
  <si>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</si>
  <si>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</si>
  <si>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</si>
  <si>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</si>
  <si>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</si>
  <si>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</si>
  <si>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</si>
  <si>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</si>
  <si>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</si>
  <si>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</si>
  <si>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</si>
  <si>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</si>
  <si>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</si>
  <si>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</si>
  <si>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</si>
  <si>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</si>
  <si>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</si>
  <si>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</si>
  <si>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</si>
  <si>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</si>
  <si>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</si>
  <si>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</si>
  <si>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</si>
  <si>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</si>
  <si>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</si>
  <si>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</si>
  <si>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</si>
  <si>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</si>
  <si>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</si>
  <si>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</si>
  <si>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</si>
  <si>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</si>
  <si>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</si>
  <si>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</si>
  <si>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</si>
  <si>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</si>
  <si>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</si>
  <si>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</si>
  <si>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</si>
  <si>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</si>
  <si>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</si>
  <si>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</si>
  <si>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</si>
  <si>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</si>
  <si>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</si>
  <si>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</si>
  <si>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</si>
  <si>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</si>
  <si>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</si>
  <si>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</si>
  <si>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</si>
  <si>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</si>
  <si>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</si>
  <si>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</si>
  <si>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</si>
  <si>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</si>
  <si>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</si>
  <si>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</si>
  <si>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</si>
  <si>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</si>
  <si>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</si>
  <si>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</si>
  <si>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</si>
  <si>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</si>
  <si>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</si>
  <si>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</si>
  <si>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</si>
  <si>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</si>
  <si>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</si>
  <si>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</si>
  <si>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</si>
  <si>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</si>
  <si>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</si>
  <si>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</si>
  <si>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</si>
  <si>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</si>
  <si>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</si>
  <si>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</si>
  <si>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</si>
  <si>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</si>
  <si>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</si>
  <si>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</si>
  <si>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</si>
  <si>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</si>
  <si>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</si>
  <si>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</si>
  <si>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</si>
  <si>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</si>
  <si>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</si>
  <si>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</si>
  <si>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</si>
  <si>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</si>
  <si>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</si>
  <si>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</si>
  <si>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</si>
  <si>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</si>
  <si>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</si>
  <si>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</si>
  <si>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</si>
  <si>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</si>
  <si>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</si>
  <si>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</si>
  <si>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</si>
  <si>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</si>
  <si>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</si>
  <si>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</si>
  <si>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</si>
  <si>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</si>
  <si>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</si>
  <si>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</si>
  <si>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</si>
  <si>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</si>
  <si>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</si>
  <si>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</si>
  <si>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</si>
  <si>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</si>
  <si>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</si>
  <si>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</si>
  <si>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</si>
  <si>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</si>
  <si>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</si>
  <si>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</si>
  <si>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</si>
  <si>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</si>
  <si>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</si>
  <si>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</si>
  <si>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</si>
  <si>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</si>
  <si>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</si>
  <si>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</si>
  <si>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</si>
  <si>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</si>
  <si>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</si>
  <si>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</si>
  <si>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</si>
  <si>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</si>
  <si>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</si>
  <si>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</si>
  <si>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</si>
  <si>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</si>
  <si>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</si>
  <si>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</si>
  <si>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</si>
  <si>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</si>
  <si>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</si>
  <si>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</si>
  <si>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</si>
  <si>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</si>
  <si>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</si>
  <si>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</si>
  <si>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</si>
  <si>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</si>
  <si>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</si>
  <si>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</si>
  <si>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</si>
  <si>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</si>
  <si>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</si>
  <si>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</si>
  <si>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</si>
  <si>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</si>
  <si>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</si>
  <si>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</si>
  <si>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</si>
  <si>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</si>
  <si>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</si>
  <si>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</si>
  <si>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</si>
  <si>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</si>
  <si>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</si>
  <si>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</si>
  <si>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</si>
  <si>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</si>
  <si>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</si>
  <si>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</si>
  <si>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</si>
  <si>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</si>
  <si>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</si>
  <si>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</si>
  <si>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</si>
  <si>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</si>
  <si>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</si>
  <si>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</si>
  <si>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</si>
  <si>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</si>
  <si>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</si>
  <si>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</si>
  <si>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</si>
  <si>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</si>
  <si>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</si>
  <si>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</si>
  <si>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</si>
  <si>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</si>
  <si>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</si>
  <si>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</si>
  <si>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</si>
  <si>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</si>
  <si>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</si>
  <si>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</si>
  <si>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</si>
  <si>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</si>
  <si>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</si>
  <si>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</si>
  <si>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</si>
  <si>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</si>
  <si>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</si>
  <si>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</si>
  <si>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</si>
  <si>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</si>
  <si>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</si>
  <si>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</si>
  <si>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</si>
  <si>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</si>
  <si>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</si>
  <si>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</si>
  <si>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</si>
  <si>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</si>
  <si>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</si>
  <si>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</si>
  <si>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</si>
  <si>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</si>
  <si>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</si>
  <si>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</si>
  <si>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</si>
  <si>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</si>
  <si>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</si>
  <si>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</si>
  <si>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</si>
  <si>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</si>
  <si>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</si>
  <si>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</si>
  <si>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</si>
  <si>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</si>
  <si>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</si>
  <si>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</si>
  <si>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</si>
  <si>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</si>
  <si>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</si>
  <si>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</si>
  <si>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</si>
  <si>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</si>
  <si>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</si>
  <si>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</si>
  <si>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</si>
  <si>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</si>
  <si>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</si>
  <si>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</si>
  <si>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</si>
  <si>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</si>
  <si>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</si>
  <si>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</si>
  <si>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</si>
  <si>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</si>
  <si>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</si>
  <si>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</si>
  <si>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</si>
  <si>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</si>
  <si>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</si>
  <si>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</si>
  <si>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</si>
  <si>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</si>
  <si>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</si>
  <si>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</si>
  <si>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</si>
  <si>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</si>
  <si>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</si>
  <si>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</si>
  <si>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</si>
  <si>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</si>
  <si>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</si>
  <si>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</si>
  <si>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</si>
  <si>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</si>
  <si>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</si>
  <si>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</si>
  <si>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</si>
  <si>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</si>
  <si>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</si>
  <si>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</si>
  <si>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</si>
  <si>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</si>
  <si>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</si>
  <si>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</si>
  <si>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</si>
  <si>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</si>
  <si>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</si>
  <si>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</si>
  <si>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</si>
  <si>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</si>
  <si>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</si>
  <si>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</si>
  <si>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</si>
  <si>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</si>
  <si>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</si>
  <si>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</si>
  <si>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</si>
  <si>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</si>
  <si>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</si>
  <si>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</si>
  <si>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</si>
  <si>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</si>
  <si>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</si>
  <si>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</si>
  <si>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</si>
  <si>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</si>
  <si>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</si>
  <si>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</si>
  <si>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</si>
  <si>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</si>
  <si>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</si>
  <si>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</si>
  <si>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</si>
  <si>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</si>
  <si>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</si>
  <si>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</si>
  <si>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</si>
  <si>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</si>
  <si>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</si>
  <si>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</si>
  <si>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</si>
  <si>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</si>
  <si>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</si>
  <si>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</si>
  <si>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</si>
  <si>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</si>
  <si>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</si>
  <si>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</si>
  <si>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</si>
  <si>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</si>
  <si>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</si>
  <si>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</si>
  <si>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</si>
  <si>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</si>
  <si>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</si>
  <si>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</si>
  <si>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</si>
  <si>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</si>
  <si>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</si>
  <si>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</si>
  <si>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</si>
  <si>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</si>
  <si>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</si>
  <si>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</si>
  <si>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</si>
  <si>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</si>
  <si>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</si>
  <si>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</si>
  <si>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</si>
  <si>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</si>
  <si>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</si>
  <si>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</si>
  <si>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</si>
  <si>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</si>
  <si>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</si>
  <si>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</si>
  <si>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</si>
  <si>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</si>
  <si>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</si>
  <si>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</si>
  <si>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</si>
  <si>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</si>
  <si>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</si>
  <si>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</si>
  <si>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</si>
  <si>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</si>
  <si>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</si>
  <si>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</si>
  <si>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</si>
  <si>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</si>
  <si>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</si>
  <si>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</si>
  <si>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</si>
  <si>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</si>
  <si>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</si>
  <si>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</si>
  <si>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</si>
  <si>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</si>
  <si>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</si>
  <si>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</si>
  <si>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</si>
  <si>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</si>
  <si>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</si>
  <si>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</si>
  <si>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</si>
  <si>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</si>
  <si>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</si>
  <si>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</si>
  <si>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</si>
  <si>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</si>
  <si>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</si>
  <si>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</si>
  <si>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</si>
  <si>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</si>
  <si>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</si>
  <si>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</si>
  <si>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</si>
  <si>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</si>
  <si>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</si>
  <si>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</si>
  <si>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</si>
  <si>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</si>
  <si>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</si>
  <si>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</si>
  <si>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</si>
  <si>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</si>
  <si>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</si>
  <si>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</si>
  <si>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</si>
  <si>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</si>
  <si>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</si>
  <si>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</si>
  <si>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</si>
  <si>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</si>
  <si>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</si>
  <si>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</si>
  <si>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</si>
  <si>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</si>
  <si>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</si>
  <si>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</si>
  <si>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</si>
  <si>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</si>
  <si>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</si>
  <si>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</si>
  <si>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</si>
  <si>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</si>
  <si>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</si>
  <si>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</si>
  <si>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</si>
  <si>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</si>
  <si>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</si>
  <si>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</si>
  <si>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</si>
  <si>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</si>
  <si>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</si>
  <si>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</si>
  <si>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</si>
  <si>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</si>
  <si>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</si>
  <si>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</si>
  <si>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</si>
  <si>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</si>
  <si>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</si>
  <si>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</si>
  <si>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</si>
  <si>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</si>
  <si>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</si>
  <si>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</si>
  <si>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</si>
  <si>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</si>
  <si>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</si>
  <si>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</si>
  <si>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</si>
  <si>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</si>
  <si>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</si>
  <si>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</si>
  <si>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</si>
  <si>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</si>
  <si>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</si>
  <si>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</si>
  <si>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</si>
  <si>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</si>
  <si>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</si>
  <si>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</si>
  <si>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</si>
  <si>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</si>
  <si>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</si>
  <si>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</si>
  <si>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</si>
  <si>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</si>
  <si>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</si>
  <si>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</si>
  <si>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</si>
  <si>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</si>
  <si>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</si>
  <si>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</si>
  <si>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</si>
  <si>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</si>
  <si>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</si>
  <si>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</si>
  <si>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</si>
  <si>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</si>
  <si>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</si>
  <si>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</si>
  <si>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</si>
  <si>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</si>
  <si>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</si>
  <si>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</si>
  <si>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</si>
  <si>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</si>
  <si>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</si>
  <si>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</si>
  <si>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</si>
  <si>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</si>
  <si>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</si>
  <si>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</si>
  <si>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</si>
  <si>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</si>
  <si>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</si>
  <si>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</si>
  <si>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</si>
  <si>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</si>
  <si>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</si>
  <si>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</si>
  <si>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</si>
  <si>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</si>
  <si>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</si>
  <si>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</si>
  <si>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</si>
  <si>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</si>
  <si>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</si>
  <si>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</si>
  <si>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</si>
  <si>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</si>
  <si>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</si>
  <si>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</si>
  <si>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</si>
  <si>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</si>
  <si>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</si>
  <si>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</si>
  <si>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</si>
  <si>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</si>
  <si>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</si>
  <si>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</si>
  <si>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</si>
  <si>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</si>
  <si>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</si>
  <si>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</si>
  <si>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</si>
  <si>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</si>
  <si>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</si>
  <si>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</si>
  <si>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</si>
  <si>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</si>
  <si>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</si>
  <si>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</si>
  <si>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</si>
  <si>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</si>
  <si>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</si>
  <si>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</si>
  <si>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</si>
  <si>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</si>
  <si>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</si>
  <si>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</si>
  <si>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</si>
  <si>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</si>
  <si>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</si>
  <si>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</si>
  <si>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</si>
  <si>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</si>
  <si>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</si>
  <si>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</si>
  <si>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</si>
  <si>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</si>
  <si>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</si>
  <si>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</si>
  <si>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</si>
  <si>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</si>
  <si>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</si>
  <si>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</si>
  <si>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</si>
  <si>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</si>
  <si>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</si>
  <si>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</si>
  <si>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</si>
  <si>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</si>
  <si>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</si>
  <si>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</si>
  <si>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</si>
  <si>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</si>
  <si>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</si>
  <si>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</si>
  <si>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</si>
  <si>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</si>
  <si>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</si>
  <si>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</si>
  <si>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</si>
  <si>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</si>
  <si>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</si>
  <si>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</si>
  <si>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</si>
  <si>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</si>
  <si>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</si>
  <si>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</si>
  <si>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</si>
  <si>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</si>
  <si>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</si>
  <si>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</si>
  <si>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</si>
  <si>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</si>
  <si>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</si>
  <si>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</si>
  <si>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</si>
  <si>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</si>
  <si>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</si>
  <si>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</si>
  <si>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</si>
  <si>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</si>
  <si>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</si>
  <si>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</si>
  <si>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</si>
  <si>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</si>
  <si>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</si>
  <si>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</si>
  <si>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</si>
  <si>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</si>
  <si>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</si>
  <si>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</si>
  <si>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</si>
  <si>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</si>
  <si>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</si>
  <si>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</si>
  <si>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</si>
  <si>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</si>
  <si>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</si>
  <si>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</si>
  <si>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</si>
  <si>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</si>
  <si>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</si>
  <si>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</si>
  <si>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</si>
  <si>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</si>
  <si>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</si>
  <si>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</si>
  <si>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</si>
  <si>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</si>
  <si>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</si>
  <si>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</si>
  <si>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</si>
  <si>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</si>
  <si>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</si>
  <si>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</si>
  <si>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</si>
  <si>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</si>
  <si>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</si>
  <si>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</si>
  <si>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</si>
  <si>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</si>
  <si>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</si>
  <si>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</si>
  <si>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</si>
  <si>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</si>
  <si>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</si>
  <si>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</si>
  <si>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</si>
  <si>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</si>
  <si>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</si>
  <si>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</si>
  <si>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</si>
  <si>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</si>
  <si>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</si>
  <si>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</si>
  <si>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</si>
  <si>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</si>
  <si>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</si>
  <si>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</si>
  <si>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</si>
  <si>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</si>
  <si>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</si>
  <si>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</si>
  <si>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</si>
  <si>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</si>
  <si>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</si>
  <si>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</si>
  <si>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</si>
  <si>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</si>
  <si>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</si>
  <si>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</si>
  <si>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</si>
  <si>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</si>
  <si>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</si>
  <si>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</si>
  <si>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</si>
  <si>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</si>
  <si>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</si>
  <si>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</si>
  <si>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</si>
  <si>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</si>
  <si>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</si>
  <si>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</si>
  <si>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</si>
  <si>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</si>
  <si>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</si>
  <si>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</si>
  <si>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</si>
  <si>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</si>
  <si>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</si>
  <si>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</si>
  <si>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</si>
  <si>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</si>
  <si>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</si>
  <si>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</si>
  <si>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</si>
  <si>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</si>
  <si>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</si>
  <si>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</si>
  <si>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</si>
  <si>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</si>
  <si>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</si>
  <si>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</si>
  <si>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</si>
  <si>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</si>
  <si>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</si>
  <si>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</si>
  <si>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</si>
  <si>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</si>
  <si>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</si>
  <si>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</si>
  <si>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</si>
  <si>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</si>
  <si>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</si>
  <si>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</si>
  <si>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</si>
  <si>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</si>
  <si>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</si>
  <si>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</si>
  <si>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</si>
  <si>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</si>
  <si>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</si>
  <si>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</si>
  <si>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</si>
  <si>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</si>
  <si>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</si>
  <si>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</si>
  <si>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</si>
  <si>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</si>
  <si>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</si>
  <si>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</si>
  <si>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</si>
  <si>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</si>
  <si>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</si>
  <si>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</si>
  <si>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</si>
  <si>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</si>
  <si>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</si>
  <si>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</si>
  <si>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</si>
  <si>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</si>
  <si>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</si>
  <si>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</si>
  <si>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</si>
  <si>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</si>
  <si>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</si>
  <si>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</si>
  <si>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</si>
  <si>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</si>
  <si>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</si>
  <si>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</si>
  <si>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</si>
  <si>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</si>
  <si>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</si>
  <si>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</si>
  <si>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</si>
  <si>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</si>
  <si>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</si>
  <si>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</si>
  <si>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</si>
  <si>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</si>
  <si>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</si>
  <si>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</si>
  <si>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</si>
  <si>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</si>
  <si>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</si>
  <si>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</si>
  <si>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</si>
  <si>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</si>
  <si>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</si>
  <si>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</si>
  <si>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</si>
  <si>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</si>
  <si>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</si>
  <si>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</si>
  <si>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</si>
  <si>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</si>
  <si>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</si>
  <si>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</si>
  <si>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</si>
  <si>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</si>
  <si>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</si>
  <si>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</si>
  <si>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</si>
  <si>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</si>
  <si>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</si>
  <si>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</si>
  <si>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</si>
  <si>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</si>
  <si>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</si>
  <si>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</si>
  <si>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</si>
  <si>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</si>
  <si>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</si>
  <si>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</si>
  <si>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</si>
  <si>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</si>
  <si>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</si>
  <si>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</si>
  <si>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</si>
  <si>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</si>
  <si>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</si>
  <si>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</si>
  <si>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</si>
  <si>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</si>
  <si>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</si>
  <si>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</si>
  <si>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</si>
  <si>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</si>
  <si>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</si>
  <si>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</si>
  <si>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</si>
  <si>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</si>
  <si>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</si>
  <si>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</si>
  <si>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</si>
  <si>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</si>
  <si>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</si>
  <si>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</si>
  <si>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</si>
  <si>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</si>
  <si>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</si>
  <si>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</si>
  <si>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</si>
  <si>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</si>
  <si>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</si>
  <si>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</si>
  <si>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</si>
  <si>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</si>
  <si>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</si>
  <si>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</si>
  <si>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</si>
  <si>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</si>
  <si>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</si>
  <si>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</si>
  <si>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</si>
  <si>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</si>
  <si>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</si>
  <si>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</si>
  <si>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</si>
  <si>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</si>
  <si>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</si>
  <si>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</si>
  <si>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</si>
  <si>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</si>
  <si>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</si>
  <si>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</si>
  <si>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</si>
  <si>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</si>
  <si>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</si>
  <si>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</si>
  <si>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</si>
  <si>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</si>
  <si>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</si>
  <si>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</si>
  <si>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</si>
  <si>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</si>
  <si>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</si>
  <si>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</si>
  <si>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</si>
  <si>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</si>
  <si>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</si>
  <si>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</si>
  <si>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</si>
  <si>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</si>
  <si>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</si>
  <si>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</si>
  <si>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</si>
  <si>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</si>
  <si>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</si>
  <si>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</si>
  <si>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</si>
  <si>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</si>
  <si>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</si>
  <si>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</si>
  <si>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</si>
  <si>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</si>
  <si>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</si>
  <si>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</si>
  <si>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</si>
  <si>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</si>
  <si>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</si>
  <si>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</si>
  <si>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</si>
  <si>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</si>
  <si>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</si>
  <si>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</si>
  <si>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</si>
  <si>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</si>
  <si>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</si>
  <si>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</si>
  <si>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</si>
  <si>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</si>
  <si>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</si>
  <si>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</si>
  <si>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</si>
  <si>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</si>
  <si>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</si>
  <si>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</si>
  <si>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</si>
  <si>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</si>
  <si>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</si>
  <si>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</si>
  <si>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</si>
  <si>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</si>
  <si>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</si>
  <si>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</si>
  <si>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</si>
  <si>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</si>
  <si>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</si>
  <si>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</si>
  <si>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</si>
  <si>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</si>
  <si>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</si>
  <si>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</si>
  <si>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</si>
  <si>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</si>
  <si>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</si>
  <si>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</si>
  <si>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</si>
  <si>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</si>
  <si>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</si>
  <si>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</si>
  <si>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</si>
  <si>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</si>
  <si>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</si>
  <si>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</si>
  <si>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</si>
  <si>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</si>
  <si>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</si>
  <si>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</si>
  <si>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</si>
  <si>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</si>
  <si>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</si>
  <si>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</si>
  <si>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</si>
  <si>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</si>
  <si>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</si>
  <si>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</si>
  <si>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</si>
  <si>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</si>
  <si>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</si>
  <si>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</si>
  <si>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</si>
  <si>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</si>
  <si>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</si>
  <si>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</si>
  <si>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</si>
  <si>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</si>
  <si>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</si>
  <si>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</si>
  <si>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</si>
  <si>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</si>
  <si>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</si>
  <si>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</si>
  <si>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</si>
  <si>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</si>
  <si>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</si>
  <si>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</si>
  <si>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</si>
  <si>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</si>
  <si>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</si>
  <si>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</si>
  <si>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</si>
  <si>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</si>
  <si>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</si>
  <si>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</si>
  <si>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</si>
  <si>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</si>
  <si>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</si>
  <si>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</si>
  <si>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</si>
  <si>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</si>
  <si>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</si>
  <si>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</si>
  <si>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</si>
  <si>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</si>
  <si>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</si>
  <si>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</si>
  <si>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</si>
  <si>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</si>
  <si>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</si>
  <si>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</si>
  <si>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</si>
  <si>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</si>
  <si>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</si>
  <si>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</si>
  <si>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</si>
  <si>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</si>
  <si>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</si>
  <si>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</si>
  <si>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</si>
  <si>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</si>
  <si>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</si>
  <si>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</si>
  <si>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</si>
  <si>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</si>
  <si>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</si>
  <si>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</si>
  <si>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</si>
  <si>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</si>
  <si>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</si>
  <si>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</si>
  <si>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</si>
  <si>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</si>
  <si>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</si>
  <si>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</si>
  <si>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</si>
  <si>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</si>
  <si>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</si>
  <si>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</si>
  <si>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</si>
  <si>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</si>
  <si>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</si>
  <si>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</si>
  <si>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</si>
  <si>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</si>
  <si>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</si>
  <si>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</si>
  <si>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</si>
  <si>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</si>
  <si>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</si>
  <si>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</si>
  <si>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</si>
  <si>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</si>
  <si>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</si>
  <si>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</si>
  <si>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</si>
  <si>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</si>
  <si>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</si>
  <si>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</si>
  <si>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</si>
  <si>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</si>
  <si>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</si>
  <si>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</si>
  <si>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</si>
  <si>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</si>
  <si>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</si>
  <si>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</si>
  <si>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</si>
  <si>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</si>
  <si>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</si>
  <si>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</si>
  <si>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</si>
  <si>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</si>
  <si>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</si>
  <si>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</si>
  <si>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</si>
  <si>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</si>
  <si>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</si>
  <si>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</si>
  <si>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</si>
  <si>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</si>
  <si>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</si>
  <si>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</si>
  <si>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</si>
  <si>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</si>
  <si>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</si>
  <si>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</si>
  <si>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</si>
  <si>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</si>
  <si>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</si>
  <si>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</si>
  <si>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</si>
  <si>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</si>
  <si>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</si>
  <si>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</si>
  <si>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</si>
  <si>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</si>
  <si>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</si>
  <si>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</si>
  <si>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</si>
  <si>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</si>
  <si>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</si>
  <si>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</si>
  <si>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</si>
  <si>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</si>
  <si>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</si>
  <si>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</si>
  <si>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</si>
  <si>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</si>
  <si>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</si>
  <si>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</si>
  <si>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</si>
  <si>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</si>
  <si>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</si>
  <si>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</si>
  <si>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</si>
  <si>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</si>
  <si>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</si>
  <si>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</si>
  <si>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</si>
  <si>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</si>
  <si>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</si>
  <si>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</si>
  <si>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</si>
  <si>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</si>
  <si>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</si>
  <si>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</si>
  <si>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</si>
  <si>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</si>
  <si>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</si>
  <si>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</si>
  <si>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</si>
  <si>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</si>
  <si>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</si>
  <si>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</si>
  <si>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</si>
  <si>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</si>
  <si>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</si>
  <si>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</si>
  <si>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</si>
  <si>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</si>
  <si>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</si>
  <si>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</si>
  <si>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</si>
  <si>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</si>
  <si>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</si>
  <si>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</si>
  <si>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</si>
  <si>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</si>
  <si>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</si>
  <si>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</si>
  <si>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</si>
  <si>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</si>
  <si>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</si>
  <si>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</si>
  <si>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</si>
  <si>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</si>
  <si>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</si>
  <si>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</si>
  <si>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</si>
  <si>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</si>
  <si>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</si>
  <si>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</si>
  <si>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</si>
  <si>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</si>
  <si>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</si>
  <si>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</si>
  <si>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</si>
  <si>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</si>
  <si>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</si>
  <si>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</si>
  <si>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</si>
  <si>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</si>
  <si>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</si>
  <si>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</si>
  <si>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</si>
  <si>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</si>
  <si>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</si>
  <si>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</si>
  <si>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</si>
  <si>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</si>
  <si>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</si>
  <si>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</si>
  <si>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</si>
  <si>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</si>
  <si>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</si>
  <si>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</si>
  <si>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</si>
  <si>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</si>
  <si>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</si>
  <si>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</si>
  <si>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</si>
  <si>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</si>
  <si>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</si>
  <si>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</si>
  <si>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</si>
  <si>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</si>
  <si>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</si>
  <si>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</si>
  <si>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</si>
  <si>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</si>
  <si>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</si>
  <si>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</si>
  <si>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</si>
  <si>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</si>
  <si>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</si>
  <si>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</si>
  <si>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</si>
  <si>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</si>
  <si>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</si>
  <si>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</si>
  <si>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</si>
  <si>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</si>
  <si>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</si>
  <si>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</si>
  <si>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</si>
  <si>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</si>
  <si>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</si>
  <si>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</si>
  <si>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</si>
  <si>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</si>
  <si>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</si>
  <si>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</si>
  <si>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</si>
  <si>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</si>
  <si>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</si>
  <si>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</si>
  <si>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</si>
  <si>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</si>
  <si>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</si>
  <si>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</si>
  <si>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</si>
  <si>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</si>
  <si>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</si>
  <si>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</si>
  <si>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</si>
  <si>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</si>
  <si>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</si>
  <si>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</si>
  <si>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</si>
  <si>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</si>
  <si>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</si>
  <si>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</si>
  <si>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</si>
  <si>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</si>
  <si>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</si>
  <si>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</si>
  <si>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</si>
  <si>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</si>
  <si>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</si>
  <si>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</si>
  <si>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</si>
  <si>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</si>
  <si>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</si>
  <si>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</si>
  <si>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</si>
  <si>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</si>
  <si>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</si>
  <si>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</si>
  <si>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</si>
  <si>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</si>
  <si>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</si>
  <si>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</si>
  <si>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</si>
  <si>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</si>
  <si>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</si>
  <si>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</si>
  <si>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</si>
  <si>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</si>
  <si>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</si>
  <si>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</si>
  <si>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</si>
  <si>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</si>
  <si>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</si>
  <si>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</si>
  <si>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</si>
  <si>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</si>
  <si>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</si>
  <si>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</si>
  <si>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</si>
  <si>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</si>
  <si>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</si>
  <si>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</si>
  <si>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</si>
  <si>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</si>
  <si>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</si>
  <si>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</si>
  <si>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</si>
  <si>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</si>
  <si>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</si>
  <si>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</si>
  <si>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</si>
  <si>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</si>
  <si>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</si>
  <si>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</si>
  <si>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</si>
  <si>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</si>
  <si>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</si>
  <si>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</si>
  <si>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</si>
  <si>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</si>
  <si>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</si>
  <si>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</si>
  <si>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</si>
  <si>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</si>
  <si>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</si>
  <si>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</si>
  <si>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</si>
  <si>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</si>
  <si>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</si>
  <si>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</si>
  <si>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</si>
  <si>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</si>
  <si>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</si>
  <si>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</si>
  <si>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</si>
  <si>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</si>
  <si>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</si>
  <si>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</si>
  <si>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</si>
  <si>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</si>
  <si>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</si>
  <si>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</si>
  <si>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</si>
  <si>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</si>
  <si>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</si>
  <si>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</si>
  <si>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</si>
  <si>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</si>
  <si>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</si>
  <si>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</si>
  <si>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</si>
  <si>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</si>
  <si>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</si>
  <si>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</si>
  <si>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</si>
  <si>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</si>
  <si>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</si>
  <si>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</si>
  <si>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</si>
  <si>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</si>
  <si>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</si>
  <si>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</si>
  <si>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</si>
  <si>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</si>
  <si>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</si>
  <si>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</si>
  <si>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</si>
  <si>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</si>
  <si>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</si>
  <si>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</si>
  <si>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</si>
  <si>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</si>
  <si>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</si>
  <si>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</si>
  <si>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</si>
  <si>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</si>
  <si>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</si>
  <si>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</si>
  <si>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</si>
  <si>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</si>
  <si>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</si>
  <si>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</si>
  <si>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</si>
  <si>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</si>
  <si>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</si>
  <si>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</si>
  <si>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</si>
  <si>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</si>
  <si>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</si>
  <si>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</si>
  <si>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</si>
  <si>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</si>
  <si>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</si>
  <si>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</si>
  <si>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</si>
  <si>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</si>
  <si>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</si>
  <si>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</si>
  <si>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</si>
  <si>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</si>
  <si>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</si>
  <si>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</si>
  <si>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</si>
  <si>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</si>
  <si>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</si>
  <si>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</si>
  <si>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</si>
  <si>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</si>
  <si>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</si>
  <si>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</si>
  <si>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</si>
  <si>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</si>
  <si>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</si>
  <si>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</si>
  <si>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</si>
  <si>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</si>
  <si>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</si>
  <si>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</si>
  <si>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</si>
  <si>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</si>
  <si>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</si>
  <si>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</si>
  <si>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</si>
  <si>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</si>
  <si>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</si>
  <si>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</si>
  <si>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</si>
  <si>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</si>
  <si>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</si>
  <si>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</si>
  <si>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</si>
  <si>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</si>
  <si>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</si>
  <si>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</si>
  <si>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</si>
  <si>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</si>
  <si>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</si>
  <si>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</si>
  <si>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</si>
  <si>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</si>
  <si>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</si>
  <si>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</si>
  <si>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</si>
  <si>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</si>
  <si>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</si>
  <si>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</si>
  <si>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</si>
  <si>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</si>
  <si>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</si>
  <si>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</si>
  <si>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</si>
  <si>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</si>
  <si>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</si>
  <si>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</si>
  <si>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</si>
  <si>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</si>
  <si>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</si>
  <si>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</si>
  <si>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</si>
  <si>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</si>
  <si>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</si>
  <si>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</si>
  <si>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</si>
  <si>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</si>
  <si>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</si>
  <si>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</si>
  <si>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</si>
  <si>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</si>
  <si>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</si>
  <si>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</si>
  <si>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</si>
  <si>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</si>
  <si>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</si>
  <si>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</si>
  <si>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</si>
  <si>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</si>
  <si>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</si>
  <si>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</si>
  <si>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</si>
  <si>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</si>
  <si>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</si>
  <si>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</si>
  <si>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</si>
  <si>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</si>
  <si>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</si>
  <si>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</si>
  <si>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</si>
  <si>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</si>
  <si>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</si>
  <si>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</si>
  <si>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</si>
  <si>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</si>
  <si>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</si>
  <si>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</si>
  <si>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</si>
  <si>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</si>
  <si>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</si>
  <si>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</si>
  <si>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</si>
  <si>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</si>
  <si>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</si>
  <si>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</si>
  <si>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</si>
  <si>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</si>
  <si>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</si>
  <si>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</si>
  <si>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</si>
  <si>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</si>
  <si>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</si>
  <si>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</si>
  <si>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</si>
  <si>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</si>
  <si>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</si>
  <si>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</si>
  <si>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</si>
  <si>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</si>
  <si>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</si>
  <si>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</si>
  <si>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</si>
  <si>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</si>
  <si>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</si>
  <si>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</si>
  <si>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</si>
  <si>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</si>
  <si>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</si>
  <si>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</si>
  <si>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</si>
  <si>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</si>
  <si>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</si>
  <si>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</si>
  <si>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</si>
  <si>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</si>
  <si>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</si>
  <si>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</si>
  <si>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</si>
  <si>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</si>
  <si>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</si>
  <si>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</si>
  <si>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</si>
  <si>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</si>
  <si>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</si>
  <si>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</si>
  <si>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</si>
  <si>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</si>
  <si>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</si>
  <si>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</si>
  <si>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</si>
  <si>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</si>
  <si>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</si>
  <si>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</si>
  <si>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</si>
  <si>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</si>
  <si>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</si>
  <si>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</si>
  <si>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</si>
  <si>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</si>
  <si>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</si>
  <si>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</si>
  <si>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</si>
  <si>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</si>
  <si>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</si>
  <si>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</si>
  <si>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</si>
  <si>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</si>
  <si>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</si>
  <si>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</si>
  <si>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</si>
  <si>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</si>
  <si>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</si>
  <si>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</si>
  <si>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</si>
  <si>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</si>
  <si>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</si>
  <si>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</si>
  <si>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</si>
  <si>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</si>
  <si>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</si>
  <si>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</si>
  <si>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</si>
  <si>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</si>
  <si>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</si>
  <si>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</si>
  <si>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</si>
  <si>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</si>
  <si>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</si>
  <si>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</si>
  <si>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</si>
  <si>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</si>
  <si>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</si>
  <si>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</si>
  <si>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</si>
  <si>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</si>
  <si>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</si>
  <si>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</si>
  <si>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</si>
  <si>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</si>
  <si>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</si>
  <si>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</si>
  <si>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</si>
  <si>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</si>
  <si>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</si>
  <si>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</si>
  <si>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</si>
  <si>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</si>
  <si>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</si>
  <si>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</si>
  <si>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</si>
  <si>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</si>
  <si>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</si>
  <si>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</si>
  <si>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</si>
  <si>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</si>
  <si>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</si>
  <si>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</si>
  <si>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</si>
  <si>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</si>
  <si>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</si>
  <si>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</si>
  <si>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</si>
  <si>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</si>
  <si>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</si>
  <si>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</si>
  <si>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</si>
  <si>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</si>
  <si>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</si>
  <si>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</si>
  <si>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</si>
  <si>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</si>
  <si>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</si>
  <si>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</si>
  <si>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</si>
  <si>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</si>
  <si>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</si>
  <si>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</si>
  <si>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</si>
  <si>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</si>
  <si>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</si>
  <si>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</si>
  <si>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</si>
  <si>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</si>
  <si>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</si>
  <si>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</si>
  <si>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</si>
  <si>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</si>
  <si>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</si>
  <si>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</si>
  <si>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</si>
  <si>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</si>
  <si>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</si>
  <si>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</si>
  <si>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</si>
  <si>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</si>
  <si>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</si>
  <si>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</si>
  <si>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</si>
  <si>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</si>
  <si>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</si>
  <si>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</si>
  <si>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</si>
  <si>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</si>
  <si>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</si>
  <si>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</si>
  <si>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</si>
  <si>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</si>
  <si>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</si>
  <si>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</si>
  <si>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</si>
  <si>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</si>
  <si>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</si>
  <si>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</si>
  <si>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</si>
  <si>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</si>
  <si>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</si>
  <si>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</si>
  <si>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</si>
  <si>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</si>
  <si>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</si>
  <si>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</si>
  <si>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</si>
  <si>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</si>
  <si>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</si>
  <si>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</si>
  <si>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</si>
  <si>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</si>
  <si>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</si>
  <si>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</si>
  <si>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</si>
  <si>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</si>
  <si>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</si>
  <si>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</si>
  <si>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</si>
  <si>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</si>
  <si>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</si>
  <si>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</si>
  <si>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</si>
  <si>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</si>
  <si>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</si>
  <si>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</si>
  <si>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</si>
  <si>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</si>
  <si>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</si>
  <si>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</si>
  <si>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</si>
  <si>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</si>
  <si>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</si>
  <si>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</si>
  <si>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</si>
  <si>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</si>
  <si>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</si>
  <si>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</si>
  <si>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</si>
  <si>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</si>
  <si>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</si>
  <si>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</si>
  <si>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</si>
  <si>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</si>
  <si>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</si>
  <si>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</si>
  <si>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</si>
  <si>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</si>
  <si>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</si>
  <si>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</si>
  <si>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</si>
  <si>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</si>
  <si>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</si>
  <si>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</si>
  <si>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</si>
  <si>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</si>
  <si>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</si>
  <si>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</si>
  <si>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</si>
  <si>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</si>
  <si>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</si>
  <si>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</si>
  <si>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</si>
  <si>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</si>
  <si>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</si>
  <si>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</si>
  <si>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</si>
  <si>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</si>
  <si>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</si>
  <si>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</si>
  <si>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</si>
  <si>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</si>
  <si>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</si>
  <si>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</si>
  <si>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</si>
  <si>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</si>
  <si>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</si>
  <si>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</si>
  <si>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</si>
  <si>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</si>
  <si>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</si>
  <si>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</si>
  <si>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</si>
  <si>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</si>
  <si>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</si>
  <si>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</si>
  <si>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</si>
  <si>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</si>
  <si>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</si>
  <si>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</si>
  <si>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</si>
  <si>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</si>
  <si>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</si>
  <si>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</si>
  <si>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</si>
  <si>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</si>
  <si>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</si>
  <si>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</si>
  <si>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</si>
  <si>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</si>
  <si>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</si>
  <si>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</si>
  <si>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</si>
  <si>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</si>
  <si>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</si>
  <si>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</si>
  <si>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</si>
  <si>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</si>
  <si>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</si>
  <si>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</si>
  <si>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</si>
  <si>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</si>
  <si>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</si>
  <si>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</si>
  <si>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</si>
  <si>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</si>
  <si>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</si>
  <si>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</si>
  <si>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</si>
  <si>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</si>
  <si>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</si>
  <si>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</si>
  <si>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</si>
  <si>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</si>
  <si>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</si>
  <si>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</si>
  <si>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</si>
  <si>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</si>
  <si>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</si>
  <si>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</si>
  <si>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</si>
  <si>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</si>
  <si>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</si>
  <si>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</si>
  <si>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</si>
  <si>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</si>
  <si>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</si>
  <si>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</si>
  <si>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</si>
  <si>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</si>
  <si>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</si>
  <si>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</si>
  <si>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</si>
  <si>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</si>
  <si>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</si>
  <si>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</si>
  <si>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</si>
  <si>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</si>
  <si>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</si>
  <si>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</si>
  <si>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</si>
  <si>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</si>
  <si>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</si>
  <si>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</si>
  <si>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</si>
  <si>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</si>
  <si>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</si>
  <si>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</si>
  <si>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</si>
  <si>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</si>
  <si>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</si>
  <si>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</si>
  <si>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</si>
  <si>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</si>
  <si>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</si>
  <si>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</si>
  <si>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</si>
  <si>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</si>
  <si>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</si>
  <si>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</si>
  <si>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</si>
  <si>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</si>
  <si>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</si>
  <si>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</si>
  <si>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</si>
  <si>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</si>
  <si>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</si>
  <si>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</si>
  <si>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</si>
  <si>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</si>
  <si>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</si>
  <si>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</si>
  <si>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</si>
  <si>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</si>
  <si>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</si>
  <si>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</si>
  <si>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</si>
  <si>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</si>
  <si>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</si>
  <si>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</si>
  <si>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</si>
  <si>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</si>
  <si>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</si>
  <si>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</si>
  <si>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</si>
  <si>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</si>
  <si>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</si>
  <si>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</si>
  <si>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</si>
  <si>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</si>
  <si>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</si>
  <si>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</si>
  <si>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施設長</t>
  </si>
  <si>
    <t>２　法人</t>
  </si>
  <si>
    <t>５　営利法人</t>
  </si>
  <si>
    <t>かぶしきがいしゃ　けいじゅかい</t>
  </si>
  <si>
    <t>株式会社　敬寿会</t>
  </si>
  <si>
    <t>3450003000585</t>
  </si>
  <si>
    <t>北海道旭川市東光６条２丁目４番２１号</t>
  </si>
  <si>
    <t>0166</t>
  </si>
  <si>
    <t>34</t>
  </si>
  <si>
    <t>1434</t>
  </si>
  <si>
    <t>6005</t>
  </si>
  <si>
    <t>asahikawakaigo</t>
  </si>
  <si>
    <t>outlook.com</t>
  </si>
  <si>
    <t>小沼　トメ子</t>
    <rPh sb="0" eb="2">
      <t>コヌマ</t>
    </rPh>
    <rPh sb="5" eb="6">
      <t>コ</t>
    </rPh>
    <phoneticPr fontId="1"/>
  </si>
  <si>
    <t>代表取締役</t>
    <rPh sb="0" eb="5">
      <t>ダイヒョウトリシマリヤク</t>
    </rPh>
    <phoneticPr fontId="1"/>
  </si>
  <si>
    <t>旭川</t>
    <rPh sb="0" eb="2">
      <t>アサヒカワ</t>
    </rPh>
    <phoneticPr fontId="1"/>
  </si>
  <si>
    <t>施設長</t>
    <rPh sb="0" eb="3">
      <t>シセツチョウ</t>
    </rPh>
    <phoneticPr fontId="1"/>
  </si>
  <si>
    <t>３　住宅型</t>
  </si>
  <si>
    <t>0172903965</t>
  </si>
  <si>
    <t>北海道／旭川市</t>
  </si>
  <si>
    <t>１　事業者が自ら所有する土地</t>
  </si>
  <si>
    <t>一般木造</t>
    <rPh sb="0" eb="4">
      <t>イッパンモクゾウ</t>
    </rPh>
    <phoneticPr fontId="1"/>
  </si>
  <si>
    <t>３　その他</t>
  </si>
  <si>
    <t>３　木造</t>
  </si>
  <si>
    <t>１　事業者が自ら所有する建物</t>
  </si>
  <si>
    <t>１　あり</t>
  </si>
  <si>
    <t>２　なし</t>
  </si>
  <si>
    <t>１　全ての居室あり</t>
  </si>
  <si>
    <t>１　全ての便所あり</t>
  </si>
  <si>
    <t>１　全ての浴室あり</t>
  </si>
  <si>
    <t>①ご利用者様の尊厳の保持、権利の尊重に努めます。②介護技術の向上を目指し、自立支援に努めます。③安全安楽に生活していただけるよう注意を払うことに努めます。④敬意と感謝の心を持ち、地域に貢献し信頼される施設を目指します。</t>
  </si>
  <si>
    <t>３　なし</t>
  </si>
  <si>
    <t>１　自ら実施</t>
  </si>
  <si>
    <t>○</t>
  </si>
  <si>
    <t>①逝去時②入居者の任意③申込みに虚偽の記載があった時④支払いが2か月以上滞納した時⑤自傷他害の恐れがあるとき⑥60日以上部屋を使用しない時</t>
  </si>
  <si>
    <t>契約解除内容と同じ</t>
    <rPh sb="0" eb="2">
      <t>ケイヤク</t>
    </rPh>
    <rPh sb="2" eb="6">
      <t>カイジョナイヨウ</t>
    </rPh>
    <rPh sb="7" eb="8">
      <t>オナ</t>
    </rPh>
    <phoneticPr fontId="1"/>
  </si>
  <si>
    <t>初任者研修</t>
  </si>
  <si>
    <t>２　建物賃貸借方式</t>
  </si>
  <si>
    <t>３　月払い方式</t>
  </si>
  <si>
    <t>３　不在期間が○日以上の場合に限り、日割り計算で減額</t>
  </si>
  <si>
    <t>改定前に運営懇談会を開催し、改定の根拠等を説明し、利用者等の意見を聴取のもと、合理的な理由を明確に示すこと。</t>
    <rPh sb="0" eb="3">
      <t>カイテイマエ</t>
    </rPh>
    <rPh sb="4" eb="9">
      <t>ウンエイコンダンカイ</t>
    </rPh>
    <rPh sb="10" eb="12">
      <t>カイサイ</t>
    </rPh>
    <rPh sb="14" eb="16">
      <t>カイテイ</t>
    </rPh>
    <rPh sb="17" eb="20">
      <t>コンキョトウ</t>
    </rPh>
    <rPh sb="21" eb="23">
      <t>セツメイ</t>
    </rPh>
    <rPh sb="25" eb="29">
      <t>リヨウシャトウ</t>
    </rPh>
    <rPh sb="30" eb="32">
      <t>イケン</t>
    </rPh>
    <rPh sb="33" eb="35">
      <t>チョウシュ</t>
    </rPh>
    <rPh sb="46" eb="48">
      <t>メイカク</t>
    </rPh>
    <phoneticPr fontId="1"/>
  </si>
  <si>
    <t>改定後は旭川市の示す期間内に、利用料改定に係る変更届を提出。</t>
    <rPh sb="4" eb="7">
      <t>アサヒカワシ</t>
    </rPh>
    <rPh sb="8" eb="9">
      <t>シメ</t>
    </rPh>
    <rPh sb="10" eb="12">
      <t>キカン</t>
    </rPh>
    <rPh sb="15" eb="18">
      <t>リヨウリョウ</t>
    </rPh>
    <phoneticPr fontId="1"/>
  </si>
  <si>
    <t>要支援～要介護</t>
  </si>
  <si>
    <t>２０，０００円</t>
    <rPh sb="2" eb="7">
      <t>000エン</t>
    </rPh>
    <phoneticPr fontId="1"/>
  </si>
  <si>
    <t>４０，０００円</t>
    <rPh sb="2" eb="7">
      <t>000エン</t>
    </rPh>
    <phoneticPr fontId="1"/>
  </si>
  <si>
    <t>１５，０００円</t>
    <rPh sb="2" eb="7">
      <t>000エン</t>
    </rPh>
    <phoneticPr fontId="1"/>
  </si>
  <si>
    <t>冬季（１０月～４月）　￥10000円</t>
    <rPh sb="0" eb="1">
      <t>フユ</t>
    </rPh>
    <rPh sb="7" eb="8">
      <t>ガツ</t>
    </rPh>
    <rPh sb="10" eb="11">
      <t>ガツエン</t>
    </rPh>
    <phoneticPr fontId="1"/>
  </si>
  <si>
    <t>0166</t>
    <phoneticPr fontId="1"/>
  </si>
  <si>
    <t>なし</t>
  </si>
  <si>
    <t>旭川市福祉保険部福祉保険課</t>
    <rPh sb="0" eb="8">
      <t>アサヒカワシフクシホケンブ</t>
    </rPh>
    <rPh sb="8" eb="13">
      <t>フクシホケンカ</t>
    </rPh>
    <phoneticPr fontId="1"/>
  </si>
  <si>
    <t>25</t>
  </si>
  <si>
    <t>6312</t>
  </si>
  <si>
    <t>土曜日・日曜日・祝日及び12月30日から1月4日まで</t>
  </si>
  <si>
    <t>三井住友海上火災(施設賠償責任保険)</t>
  </si>
  <si>
    <t>適時</t>
    <rPh sb="0" eb="2">
      <t>テキジ</t>
    </rPh>
    <phoneticPr fontId="1"/>
  </si>
  <si>
    <t>２　入居希望者に交付</t>
  </si>
  <si>
    <t>３　公開していない</t>
  </si>
  <si>
    <t>１　適合している（代替措置）</t>
  </si>
  <si>
    <t>医師、或いは看護師の常駐する施設での生活が必要となったため。</t>
    <rPh sb="0" eb="2">
      <t>イシ</t>
    </rPh>
    <rPh sb="3" eb="4">
      <t>アル</t>
    </rPh>
    <rPh sb="6" eb="9">
      <t>カンゴシ</t>
    </rPh>
    <rPh sb="10" eb="12">
      <t>ジョウチュウ</t>
    </rPh>
    <rPh sb="14" eb="16">
      <t>シセツ</t>
    </rPh>
    <rPh sb="18" eb="20">
      <t>セイカツ</t>
    </rPh>
    <rPh sb="21" eb="23">
      <t>ヒツヨウ</t>
    </rPh>
    <phoneticPr fontId="1"/>
  </si>
  <si>
    <t>ヘルパーステーション敬寿</t>
  </si>
  <si>
    <t>旭川市東光9条3丁目1番3号</t>
  </si>
  <si>
    <t>１回1000円</t>
    <rPh sb="1" eb="2">
      <t>カイ</t>
    </rPh>
    <rPh sb="6" eb="7">
      <t>エン</t>
    </rPh>
    <phoneticPr fontId="1"/>
  </si>
  <si>
    <t>付添い可能（３０分毎５００円）</t>
    <rPh sb="0" eb="1">
      <t>ツ</t>
    </rPh>
    <rPh sb="8" eb="9">
      <t>フン</t>
    </rPh>
    <rPh sb="9" eb="10">
      <t>ゴト</t>
    </rPh>
    <rPh sb="13" eb="14">
      <t>エン</t>
    </rPh>
    <phoneticPr fontId="1"/>
  </si>
  <si>
    <t>山崎　正幸</t>
  </si>
  <si>
    <t>住宅型有料老人ホーム　　　敬</t>
  </si>
  <si>
    <t>住宅型有料老人ホーム　　　敬</t>
    <phoneticPr fontId="1"/>
  </si>
  <si>
    <t>じゅうたくがたゆうりょうろうじんほーむ　けい</t>
    <phoneticPr fontId="1"/>
  </si>
  <si>
    <t>北海道旭川市東光３条５丁目３番１９号</t>
  </si>
  <si>
    <t>出発：旭川駅５番のりば　　　　　　　　旭川電気軌道 [67]東川・東神楽循環線 旭川駅行　　　　　　　　　　　　　　　　到着：東光２条５丁目停留所　　　　　　所要時間：18分　　　　　　　　　　　　から東光３条５丁目まで徒歩1～2分　　　　　　　　　　　　　　　　　　　　　　　　　　　　　　　　</t>
    <rPh sb="0" eb="2">
      <t>シュッパツ</t>
    </rPh>
    <rPh sb="3" eb="6">
      <t>アサヒカワエキ</t>
    </rPh>
    <rPh sb="7" eb="8">
      <t>バン</t>
    </rPh>
    <rPh sb="60" eb="62">
      <t>トウチャク</t>
    </rPh>
    <rPh sb="63" eb="65">
      <t>トウコウ</t>
    </rPh>
    <rPh sb="66" eb="67">
      <t>ジョウ</t>
    </rPh>
    <rPh sb="68" eb="70">
      <t>チョウメ</t>
    </rPh>
    <rPh sb="70" eb="73">
      <t>テイリュウジョ</t>
    </rPh>
    <rPh sb="79" eb="83">
      <t>ショヨウジカン</t>
    </rPh>
    <rPh sb="86" eb="87">
      <t>フン</t>
    </rPh>
    <rPh sb="110" eb="112">
      <t>トホ</t>
    </rPh>
    <rPh sb="115" eb="116">
      <t>フン</t>
    </rPh>
    <phoneticPr fontId="1"/>
  </si>
  <si>
    <t>73</t>
  </si>
  <si>
    <t>4315</t>
  </si>
  <si>
    <t>山崎　正幸</t>
    <rPh sb="0" eb="2">
      <t>ヤマサキ</t>
    </rPh>
    <rPh sb="3" eb="5">
      <t>マサユキ</t>
    </rPh>
    <phoneticPr fontId="1"/>
  </si>
  <si>
    <t>２　相部屋あり</t>
  </si>
  <si>
    <t>住宅型有料老人ホーム  敬</t>
    <phoneticPr fontId="1"/>
  </si>
  <si>
    <t>73</t>
    <phoneticPr fontId="1"/>
  </si>
  <si>
    <t>4315</t>
    <phoneticPr fontId="1"/>
  </si>
  <si>
    <t>１　あり（車椅子対応）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</si>
</sst>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503" zoomScaleNormal="100" zoomScaleSheetLayoutView="100" workbookViewId="0">
      <selection activeCell="H419" sqref="H419:O41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7</v>
      </c>
      <c r="J4" s="458"/>
      <c r="K4" s="33" t="s">
        <v>2473</v>
      </c>
      <c r="L4" s="458">
        <v>1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2541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2478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2480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2481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2482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2384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2483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78</v>
      </c>
      <c r="H17" s="35" t="s">
        <v>487</v>
      </c>
      <c r="I17" s="32">
        <v>8346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2484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2489</v>
      </c>
      <c r="K21" s="93"/>
      <c r="L21" s="93"/>
      <c r="M21" s="35" t="s">
        <v>483</v>
      </c>
      <c r="N21" s="93" t="s">
        <v>2490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2491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2492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2010</v>
      </c>
      <c r="G26" s="433"/>
      <c r="H26" s="35" t="s">
        <v>484</v>
      </c>
      <c r="I26" s="433">
        <v>6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2544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2543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78</v>
      </c>
      <c r="H33" s="35" t="s">
        <v>487</v>
      </c>
      <c r="I33" s="32">
        <v>8343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2545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 t="s">
        <v>2542</v>
      </c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576</v>
      </c>
      <c r="I36" s="443"/>
      <c r="J36" s="441" t="s">
        <v>517</v>
      </c>
      <c r="K36" s="301"/>
      <c r="L36" s="442" t="s">
        <v>643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2493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2546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2485</v>
      </c>
      <c r="K43" s="35" t="s">
        <v>487</v>
      </c>
      <c r="L43" s="11" t="s">
        <v>2547</v>
      </c>
      <c r="M43" s="35" t="s">
        <v>487</v>
      </c>
      <c r="N43" s="11" t="s">
        <v>2548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2485</v>
      </c>
      <c r="K44" s="35" t="s">
        <v>487</v>
      </c>
      <c r="L44" s="63" t="s">
        <v>2547</v>
      </c>
      <c r="M44" s="35" t="s">
        <v>487</v>
      </c>
      <c r="N44" s="63" t="s">
        <v>2548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2489</v>
      </c>
      <c r="K45" s="93"/>
      <c r="L45" s="93"/>
      <c r="M45" s="35" t="s">
        <v>483</v>
      </c>
      <c r="N45" s="93" t="s">
        <v>2490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2549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2494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2011</v>
      </c>
      <c r="K50" s="433"/>
      <c r="L50" s="35" t="s">
        <v>484</v>
      </c>
      <c r="M50" s="61">
        <v>9</v>
      </c>
      <c r="N50" s="35" t="s">
        <v>485</v>
      </c>
      <c r="O50" s="61">
        <v>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2011</v>
      </c>
      <c r="K51" s="424"/>
      <c r="L51" s="36" t="s">
        <v>484</v>
      </c>
      <c r="M51" s="62">
        <v>12</v>
      </c>
      <c r="N51" s="36" t="s">
        <v>485</v>
      </c>
      <c r="O51" s="62">
        <v>23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2495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 t="s">
        <v>2496</v>
      </c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 t="s">
        <v>2497</v>
      </c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>
        <v>2010</v>
      </c>
      <c r="K57" s="433"/>
      <c r="L57" s="35" t="s">
        <v>484</v>
      </c>
      <c r="M57" s="61">
        <v>6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>
        <v>2018</v>
      </c>
      <c r="K58" s="424"/>
      <c r="L58" s="36" t="s">
        <v>484</v>
      </c>
      <c r="M58" s="62">
        <v>3</v>
      </c>
      <c r="N58" s="36" t="s">
        <v>485</v>
      </c>
      <c r="O58" s="62">
        <v>31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919.12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2498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495.72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495.72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2500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 t="s">
        <v>2499</v>
      </c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2501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2502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2550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>
        <v>2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2385</v>
      </c>
      <c r="G95" s="178"/>
      <c r="H95" s="178" t="s">
        <v>2385</v>
      </c>
      <c r="I95" s="178"/>
      <c r="J95" s="23">
        <v>9.7200000000000006</v>
      </c>
      <c r="K95" s="50" t="s">
        <v>490</v>
      </c>
      <c r="L95" s="138">
        <v>21</v>
      </c>
      <c r="M95" s="415"/>
      <c r="N95" s="416" t="s">
        <v>2422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2385</v>
      </c>
      <c r="G96" s="178"/>
      <c r="H96" s="178" t="s">
        <v>2385</v>
      </c>
      <c r="I96" s="178"/>
      <c r="J96" s="23">
        <v>12.96</v>
      </c>
      <c r="K96" s="50" t="s">
        <v>490</v>
      </c>
      <c r="L96" s="138">
        <v>4</v>
      </c>
      <c r="M96" s="415"/>
      <c r="N96" s="416" t="s">
        <v>2423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2380</v>
      </c>
      <c r="C105" s="420"/>
      <c r="D105" s="110" t="s">
        <v>63</v>
      </c>
      <c r="E105" s="102"/>
      <c r="F105" s="103"/>
      <c r="G105" s="138">
        <v>6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0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6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0</v>
      </c>
      <c r="H109" s="387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2503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2504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2554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2503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2503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2503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2503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2503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2503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2505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2508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2509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2509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2510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2510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2510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531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532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533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2511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2511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2511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/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/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/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/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/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/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/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/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2504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2503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2503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2512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2513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2504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48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/>
      <c r="L238" s="178"/>
      <c r="M238" s="178"/>
      <c r="N238" s="178">
        <v>0.5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 t="str">
        <f>IF(OR($H$239&lt;&gt;"",$K$239&lt;&gt;""),SUM($H$239,$K$239),"")</f>
        <v/>
      </c>
      <c r="F239" s="366"/>
      <c r="G239" s="366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8</v>
      </c>
      <c r="F240" s="366"/>
      <c r="G240" s="366"/>
      <c r="H240" s="178">
        <v>5</v>
      </c>
      <c r="I240" s="178"/>
      <c r="J240" s="178"/>
      <c r="K240" s="178">
        <v>3</v>
      </c>
      <c r="L240" s="178"/>
      <c r="M240" s="178"/>
      <c r="N240" s="178">
        <v>1.1000000000000001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8</v>
      </c>
      <c r="F241" s="366"/>
      <c r="G241" s="366"/>
      <c r="H241" s="178">
        <v>5</v>
      </c>
      <c r="I241" s="178"/>
      <c r="J241" s="178"/>
      <c r="K241" s="178">
        <v>3</v>
      </c>
      <c r="L241" s="178"/>
      <c r="M241" s="178"/>
      <c r="N241" s="178">
        <v>1.1000000000000001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 t="str">
        <f>IF(OR($H$242&lt;&gt;"",$K$242&lt;&gt;""),SUM($H$242,$K$242),"")</f>
        <v/>
      </c>
      <c r="F242" s="366"/>
      <c r="G242" s="366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 t="str">
        <f>IF(OR($H$243&lt;&gt;"",$K$243&lt;&gt;""),SUM($H$243,$K$243),"")</f>
        <v/>
      </c>
      <c r="F243" s="366"/>
      <c r="G243" s="366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 t="str">
        <f>IF(OR($H$244&lt;&gt;"",$K$244&lt;&gt;""),SUM($H$244,$K$244),"")</f>
        <v/>
      </c>
      <c r="F244" s="366"/>
      <c r="G244" s="366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 t="str">
        <f>IF(OR($H$245&lt;&gt;"",$K$245&lt;&gt;""),SUM($H$245,$K$245),"")</f>
        <v/>
      </c>
      <c r="F245" s="366"/>
      <c r="G245" s="366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 t="str">
        <f>IF(OR($H$246&lt;&gt;"",$K$246&lt;&gt;""),SUM($H$246,$K$246),"")</f>
        <v/>
      </c>
      <c r="F246" s="366"/>
      <c r="G246" s="366"/>
      <c r="H246" s="178"/>
      <c r="I246" s="178"/>
      <c r="J246" s="178"/>
      <c r="K246" s="178"/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 t="str">
        <f>IF(OR($H$247&lt;&gt;"",$K$247&lt;&gt;""),SUM($H$247,$K$247),"")</f>
        <v/>
      </c>
      <c r="F247" s="366"/>
      <c r="G247" s="366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 t="str">
        <f>IF(OR($H$248&lt;&gt;"",$K$248&lt;&gt;""),SUM($H$248,$K$248),"")</f>
        <v/>
      </c>
      <c r="F248" s="366"/>
      <c r="G248" s="366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38.5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 t="str">
        <f>IF(OR($J$258&lt;&gt;"",$M$258&lt;&gt;""),SUM($J$258,$M$258),"")</f>
        <v/>
      </c>
      <c r="H258" s="366"/>
      <c r="I258" s="366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3</v>
      </c>
      <c r="H259" s="366"/>
      <c r="I259" s="366"/>
      <c r="J259" s="178">
        <v>1</v>
      </c>
      <c r="K259" s="178"/>
      <c r="L259" s="178"/>
      <c r="M259" s="178">
        <v>2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 t="str">
        <f>IF(OR($J$260&lt;&gt;"",$M$260&lt;&gt;""),SUM($J$260,$M$260),"")</f>
        <v/>
      </c>
      <c r="H260" s="366"/>
      <c r="I260" s="366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9</v>
      </c>
      <c r="H261" s="366"/>
      <c r="I261" s="366"/>
      <c r="J261" s="178">
        <v>6</v>
      </c>
      <c r="K261" s="178"/>
      <c r="L261" s="178"/>
      <c r="M261" s="178">
        <v>3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 t="str">
        <f>IF(OR($J$262&lt;&gt;"",$M$262&lt;&gt;""),SUM($J$262,$M$262),"")</f>
        <v/>
      </c>
      <c r="H262" s="357"/>
      <c r="I262" s="357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 t="str">
        <f>IF(OR($J$267&lt;&gt;"",$M$267&lt;&gt;""),SUM($J$267,$M$267),"")</f>
        <v/>
      </c>
      <c r="H267" s="366"/>
      <c r="I267" s="366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 t="str">
        <f>IF(OR($J$268&lt;&gt;"",$M$268&lt;&gt;""),SUM($J$268,$M$268),"")</f>
        <v/>
      </c>
      <c r="H268" s="366"/>
      <c r="I268" s="366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 t="str">
        <f>IF(OR($J$269&lt;&gt;"",$M$269&lt;&gt;""),SUM($J$269,$M$269),"")</f>
        <v/>
      </c>
      <c r="H269" s="366"/>
      <c r="I269" s="366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 t="str">
        <f>IF(OR($J$270&lt;&gt;"",$M$270&lt;&gt;""),SUM($J$270,$M$270),"")</f>
        <v/>
      </c>
      <c r="H270" s="366"/>
      <c r="I270" s="366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 t="str">
        <f>IF(OR($J$271&lt;&gt;"",$M$271&lt;&gt;""),SUM($J$271,$M$271),"")</f>
        <v/>
      </c>
      <c r="H271" s="366"/>
      <c r="I271" s="366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 t="str">
        <f>IF(OR($J$272&lt;&gt;"",$M$272&lt;&gt;""),SUM($J$272,$M$272),"")</f>
        <v/>
      </c>
      <c r="H272" s="366"/>
      <c r="I272" s="366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 t="str">
        <f>IF(OR($J$273&lt;&gt;"",$M$273&lt;&gt;""),SUM($J$273,$M$273),"")</f>
        <v/>
      </c>
      <c r="H273" s="366"/>
      <c r="I273" s="366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 t="str">
        <f>IF(OR($J$274&lt;&gt;"",$M$274&lt;&gt;""),SUM($J$274,$M$274),"")</f>
        <v/>
      </c>
      <c r="H274" s="357"/>
      <c r="I274" s="357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2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2503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2503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 t="s">
        <v>2514</v>
      </c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>
        <v>1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/>
      <c r="H304" s="331"/>
      <c r="I304" s="331">
        <v>3</v>
      </c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/>
      <c r="H306" s="331"/>
      <c r="I306" s="331">
        <v>1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/>
      <c r="H308" s="331"/>
      <c r="I308" s="331"/>
      <c r="J308" s="331">
        <v>1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/>
      <c r="H310" s="28"/>
      <c r="I310" s="28">
        <v>2</v>
      </c>
      <c r="J310" s="28">
        <v>1</v>
      </c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2503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2515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2516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2511</v>
      </c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2504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2504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2517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>
        <v>30</v>
      </c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2518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2519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2520</v>
      </c>
      <c r="J332" s="178"/>
      <c r="K332" s="178"/>
      <c r="L332" s="178"/>
      <c r="M332" s="138" t="s">
        <v>2520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60</v>
      </c>
      <c r="J333" s="93"/>
      <c r="K333" s="93"/>
      <c r="L333" s="55" t="s">
        <v>498</v>
      </c>
      <c r="M333" s="138">
        <v>60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9.7200000000000006</v>
      </c>
      <c r="J334" s="93"/>
      <c r="K334" s="93"/>
      <c r="L334" s="55" t="s">
        <v>490</v>
      </c>
      <c r="M334" s="138">
        <v>12.96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2385</v>
      </c>
      <c r="J335" s="178"/>
      <c r="K335" s="178"/>
      <c r="L335" s="178"/>
      <c r="M335" s="179" t="s">
        <v>2385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75000</v>
      </c>
      <c r="J340" s="93"/>
      <c r="K340" s="93"/>
      <c r="L340" s="50" t="s">
        <v>499</v>
      </c>
      <c r="M340" s="138">
        <v>58500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20000</v>
      </c>
      <c r="J341" s="93"/>
      <c r="K341" s="93"/>
      <c r="L341" s="50" t="s">
        <v>499</v>
      </c>
      <c r="M341" s="138">
        <v>11000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40000</v>
      </c>
      <c r="J343" s="93"/>
      <c r="K343" s="93"/>
      <c r="L343" s="50" t="s">
        <v>499</v>
      </c>
      <c r="M343" s="138">
        <v>40000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/>
      <c r="J344" s="93"/>
      <c r="K344" s="93"/>
      <c r="L344" s="50" t="s">
        <v>499</v>
      </c>
      <c r="M344" s="138"/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15000</v>
      </c>
      <c r="J346" s="93"/>
      <c r="K346" s="93"/>
      <c r="L346" s="50" t="s">
        <v>499</v>
      </c>
      <c r="M346" s="138">
        <v>7500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/>
      <c r="J347" s="93"/>
      <c r="K347" s="93"/>
      <c r="L347" s="50" t="s">
        <v>499</v>
      </c>
      <c r="M347" s="138"/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2521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/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/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2522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2523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2524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8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16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2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10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12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/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/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5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6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6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3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4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5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1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8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7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3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/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85.5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24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82.8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5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6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2536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2551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2525</v>
      </c>
      <c r="I432" s="90"/>
      <c r="J432" s="35" t="s">
        <v>487</v>
      </c>
      <c r="K432" s="90" t="s">
        <v>2552</v>
      </c>
      <c r="L432" s="90"/>
      <c r="M432" s="35" t="s">
        <v>487</v>
      </c>
      <c r="N432" s="90" t="s">
        <v>2553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2526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2527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2485</v>
      </c>
      <c r="I439" s="90"/>
      <c r="J439" s="35" t="s">
        <v>487</v>
      </c>
      <c r="K439" s="90" t="s">
        <v>2528</v>
      </c>
      <c r="L439" s="90"/>
      <c r="M439" s="35" t="s">
        <v>487</v>
      </c>
      <c r="N439" s="90" t="s">
        <v>2529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2530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2503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2531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2503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2531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2503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 t="s">
        <v>2532</v>
      </c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 t="s">
        <v>2504</v>
      </c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2504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2533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2533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2534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2534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2534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2503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1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2504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/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2503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2504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2503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 t="s">
        <v>2535</v>
      </c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R50" sqref="R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2384</v>
      </c>
      <c r="I4" s="471"/>
      <c r="J4" s="472" t="s">
        <v>2537</v>
      </c>
      <c r="K4" s="473"/>
      <c r="L4" s="473"/>
      <c r="M4" s="472" t="s">
        <v>2538</v>
      </c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2385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2385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2385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2385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2385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2385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2385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2385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2385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2385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2385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2385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2385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2385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2385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2385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2385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2385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2385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2385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2385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2385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2385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2385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2385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2385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2385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2385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2385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2385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2385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2385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2385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2385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2385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2385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2385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2385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2385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2384</v>
      </c>
      <c r="I49" s="471"/>
      <c r="J49" s="472" t="s">
        <v>2537</v>
      </c>
      <c r="K49" s="473"/>
      <c r="L49" s="473"/>
      <c r="M49" s="472" t="s">
        <v>2538</v>
      </c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2385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2385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22" zoomScaleNormal="85" zoomScaleSheetLayoutView="100" workbookViewId="0">
      <selection activeCell="Y35" sqref="Y35:AA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/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>未記入</v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/>
      <c r="K7" s="514"/>
      <c r="L7" s="514"/>
      <c r="M7" s="514"/>
      <c r="N7" s="514"/>
      <c r="O7" s="515"/>
      <c r="P7" s="513" t="s">
        <v>2504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/>
      <c r="K8" s="517"/>
      <c r="L8" s="517"/>
      <c r="M8" s="517"/>
      <c r="N8" s="517"/>
      <c r="O8" s="518"/>
      <c r="P8" s="516" t="s">
        <v>2504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46"/>
      <c r="AF8" s="547"/>
      <c r="AG8" s="547"/>
      <c r="AH8" s="547"/>
      <c r="AI8" s="547"/>
      <c r="AJ8" s="547"/>
      <c r="AK8" s="547"/>
      <c r="AL8" s="547"/>
      <c r="AM8" s="547"/>
      <c r="AN8" s="558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2504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46"/>
      <c r="AF9" s="547"/>
      <c r="AG9" s="547"/>
      <c r="AH9" s="547"/>
      <c r="AI9" s="547"/>
      <c r="AJ9" s="547"/>
      <c r="AK9" s="547"/>
      <c r="AL9" s="547"/>
      <c r="AM9" s="547"/>
      <c r="AN9" s="558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/>
      <c r="K10" s="517"/>
      <c r="L10" s="517"/>
      <c r="M10" s="517"/>
      <c r="N10" s="517"/>
      <c r="O10" s="518"/>
      <c r="P10" s="516" t="s">
        <v>2504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46"/>
      <c r="AF10" s="547"/>
      <c r="AG10" s="547"/>
      <c r="AH10" s="547"/>
      <c r="AI10" s="547"/>
      <c r="AJ10" s="547"/>
      <c r="AK10" s="547"/>
      <c r="AL10" s="547"/>
      <c r="AM10" s="547"/>
      <c r="AN10" s="558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/>
      <c r="K11" s="517"/>
      <c r="L11" s="517"/>
      <c r="M11" s="517"/>
      <c r="N11" s="517"/>
      <c r="O11" s="518"/>
      <c r="P11" s="516" t="s">
        <v>2504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46"/>
      <c r="AF11" s="547"/>
      <c r="AG11" s="547"/>
      <c r="AH11" s="547"/>
      <c r="AI11" s="547"/>
      <c r="AJ11" s="547"/>
      <c r="AK11" s="547"/>
      <c r="AL11" s="547"/>
      <c r="AM11" s="547"/>
      <c r="AN11" s="558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/>
      <c r="K12" s="517"/>
      <c r="L12" s="517"/>
      <c r="M12" s="517"/>
      <c r="N12" s="517"/>
      <c r="O12" s="518"/>
      <c r="P12" s="516" t="s">
        <v>2504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46"/>
      <c r="AF12" s="547"/>
      <c r="AG12" s="547"/>
      <c r="AH12" s="547"/>
      <c r="AI12" s="547"/>
      <c r="AJ12" s="547"/>
      <c r="AK12" s="547"/>
      <c r="AL12" s="547"/>
      <c r="AM12" s="547"/>
      <c r="AN12" s="558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/>
      <c r="K13" s="517"/>
      <c r="L13" s="517"/>
      <c r="M13" s="517"/>
      <c r="N13" s="517"/>
      <c r="O13" s="518"/>
      <c r="P13" s="516" t="s">
        <v>2504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46"/>
      <c r="AF13" s="547"/>
      <c r="AG13" s="547"/>
      <c r="AH13" s="547"/>
      <c r="AI13" s="547"/>
      <c r="AJ13" s="547"/>
      <c r="AK13" s="547"/>
      <c r="AL13" s="547"/>
      <c r="AM13" s="547"/>
      <c r="AN13" s="558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/>
      <c r="K14" s="520"/>
      <c r="L14" s="520"/>
      <c r="M14" s="520"/>
      <c r="N14" s="520"/>
      <c r="O14" s="521"/>
      <c r="P14" s="519" t="s">
        <v>2503</v>
      </c>
      <c r="Q14" s="520"/>
      <c r="R14" s="520"/>
      <c r="S14" s="520"/>
      <c r="T14" s="520"/>
      <c r="U14" s="521"/>
      <c r="V14" s="549"/>
      <c r="W14" s="549"/>
      <c r="X14" s="549"/>
      <c r="Y14" s="549" t="s">
        <v>2511</v>
      </c>
      <c r="Z14" s="549"/>
      <c r="AA14" s="549"/>
      <c r="AB14" s="555" t="s">
        <v>2539</v>
      </c>
      <c r="AC14" s="556"/>
      <c r="AD14" s="556"/>
      <c r="AE14" s="253" t="s">
        <v>2540</v>
      </c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/>
      <c r="K16" s="514"/>
      <c r="L16" s="514"/>
      <c r="M16" s="514"/>
      <c r="N16" s="514"/>
      <c r="O16" s="515"/>
      <c r="P16" s="513" t="s">
        <v>2504</v>
      </c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/>
      <c r="K17" s="517"/>
      <c r="L17" s="517"/>
      <c r="M17" s="517"/>
      <c r="N17" s="517"/>
      <c r="O17" s="518"/>
      <c r="P17" s="516" t="s">
        <v>2504</v>
      </c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46"/>
      <c r="AF17" s="547"/>
      <c r="AG17" s="547"/>
      <c r="AH17" s="547"/>
      <c r="AI17" s="547"/>
      <c r="AJ17" s="547"/>
      <c r="AK17" s="547"/>
      <c r="AL17" s="547"/>
      <c r="AM17" s="547"/>
      <c r="AN17" s="558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/>
      <c r="K18" s="517"/>
      <c r="L18" s="517"/>
      <c r="M18" s="517"/>
      <c r="N18" s="517"/>
      <c r="O18" s="518"/>
      <c r="P18" s="516" t="s">
        <v>2504</v>
      </c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46"/>
      <c r="AF18" s="547"/>
      <c r="AG18" s="547"/>
      <c r="AH18" s="547"/>
      <c r="AI18" s="547"/>
      <c r="AJ18" s="547"/>
      <c r="AK18" s="547"/>
      <c r="AL18" s="547"/>
      <c r="AM18" s="547"/>
      <c r="AN18" s="558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/>
      <c r="K19" s="517"/>
      <c r="L19" s="517"/>
      <c r="M19" s="517"/>
      <c r="N19" s="517"/>
      <c r="O19" s="518"/>
      <c r="P19" s="516" t="s">
        <v>2503</v>
      </c>
      <c r="Q19" s="517"/>
      <c r="R19" s="517"/>
      <c r="S19" s="517"/>
      <c r="T19" s="517"/>
      <c r="U19" s="518"/>
      <c r="V19" s="512" t="s">
        <v>2511</v>
      </c>
      <c r="W19" s="512"/>
      <c r="X19" s="512"/>
      <c r="Y19" s="512"/>
      <c r="Z19" s="512"/>
      <c r="AA19" s="512"/>
      <c r="AB19" s="546"/>
      <c r="AC19" s="547"/>
      <c r="AD19" s="547"/>
      <c r="AE19" s="546"/>
      <c r="AF19" s="547"/>
      <c r="AG19" s="547"/>
      <c r="AH19" s="547"/>
      <c r="AI19" s="547"/>
      <c r="AJ19" s="547"/>
      <c r="AK19" s="547"/>
      <c r="AL19" s="547"/>
      <c r="AM19" s="547"/>
      <c r="AN19" s="558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2503</v>
      </c>
      <c r="Q20" s="517"/>
      <c r="R20" s="517"/>
      <c r="S20" s="517"/>
      <c r="T20" s="517"/>
      <c r="U20" s="518"/>
      <c r="V20" s="512" t="s">
        <v>2511</v>
      </c>
      <c r="W20" s="512"/>
      <c r="X20" s="512"/>
      <c r="Y20" s="512"/>
      <c r="Z20" s="512"/>
      <c r="AA20" s="512"/>
      <c r="AB20" s="546"/>
      <c r="AC20" s="547"/>
      <c r="AD20" s="547"/>
      <c r="AE20" s="546"/>
      <c r="AF20" s="547"/>
      <c r="AG20" s="547"/>
      <c r="AH20" s="547"/>
      <c r="AI20" s="547"/>
      <c r="AJ20" s="547"/>
      <c r="AK20" s="547"/>
      <c r="AL20" s="547"/>
      <c r="AM20" s="547"/>
      <c r="AN20" s="558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2504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46"/>
      <c r="AF21" s="547"/>
      <c r="AG21" s="547"/>
      <c r="AH21" s="547"/>
      <c r="AI21" s="547"/>
      <c r="AJ21" s="547"/>
      <c r="AK21" s="547"/>
      <c r="AL21" s="547"/>
      <c r="AM21" s="547"/>
      <c r="AN21" s="558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2504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46"/>
      <c r="AF22" s="547"/>
      <c r="AG22" s="547"/>
      <c r="AH22" s="547"/>
      <c r="AI22" s="547"/>
      <c r="AJ22" s="547"/>
      <c r="AK22" s="547"/>
      <c r="AL22" s="547"/>
      <c r="AM22" s="547"/>
      <c r="AN22" s="558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/>
      <c r="K23" s="517"/>
      <c r="L23" s="517"/>
      <c r="M23" s="517"/>
      <c r="N23" s="517"/>
      <c r="O23" s="518"/>
      <c r="P23" s="516" t="s">
        <v>2504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46"/>
      <c r="AF23" s="547"/>
      <c r="AG23" s="547"/>
      <c r="AH23" s="547"/>
      <c r="AI23" s="547"/>
      <c r="AJ23" s="547"/>
      <c r="AK23" s="547"/>
      <c r="AL23" s="547"/>
      <c r="AM23" s="547"/>
      <c r="AN23" s="558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/>
      <c r="K24" s="517"/>
      <c r="L24" s="517"/>
      <c r="M24" s="517"/>
      <c r="N24" s="517"/>
      <c r="O24" s="518"/>
      <c r="P24" s="516" t="s">
        <v>2504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46"/>
      <c r="AF24" s="547"/>
      <c r="AG24" s="547"/>
      <c r="AH24" s="547"/>
      <c r="AI24" s="547"/>
      <c r="AJ24" s="547"/>
      <c r="AK24" s="547"/>
      <c r="AL24" s="547"/>
      <c r="AM24" s="547"/>
      <c r="AN24" s="558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2503</v>
      </c>
      <c r="Q25" s="520"/>
      <c r="R25" s="520"/>
      <c r="S25" s="520"/>
      <c r="T25" s="520"/>
      <c r="U25" s="521"/>
      <c r="V25" s="549" t="s">
        <v>2511</v>
      </c>
      <c r="W25" s="549"/>
      <c r="X25" s="549"/>
      <c r="Y25" s="549"/>
      <c r="Z25" s="549"/>
      <c r="AA25" s="54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9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2504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/>
      <c r="K28" s="517"/>
      <c r="L28" s="517"/>
      <c r="M28" s="517"/>
      <c r="N28" s="517"/>
      <c r="O28" s="518"/>
      <c r="P28" s="516" t="s">
        <v>2503</v>
      </c>
      <c r="Q28" s="517"/>
      <c r="R28" s="517"/>
      <c r="S28" s="517"/>
      <c r="T28" s="517"/>
      <c r="U28" s="518"/>
      <c r="V28" s="512" t="s">
        <v>2511</v>
      </c>
      <c r="W28" s="512"/>
      <c r="X28" s="512"/>
      <c r="Y28" s="512"/>
      <c r="Z28" s="512"/>
      <c r="AA28" s="512"/>
      <c r="AB28" s="546"/>
      <c r="AC28" s="547"/>
      <c r="AD28" s="547"/>
      <c r="AE28" s="546"/>
      <c r="AF28" s="547"/>
      <c r="AG28" s="547"/>
      <c r="AH28" s="547"/>
      <c r="AI28" s="547"/>
      <c r="AJ28" s="547"/>
      <c r="AK28" s="547"/>
      <c r="AL28" s="547"/>
      <c r="AM28" s="547"/>
      <c r="AN28" s="558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/>
      <c r="K29" s="517"/>
      <c r="L29" s="517"/>
      <c r="M29" s="517"/>
      <c r="N29" s="517"/>
      <c r="O29" s="518"/>
      <c r="P29" s="516" t="s">
        <v>2504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46"/>
      <c r="AF29" s="547"/>
      <c r="AG29" s="547"/>
      <c r="AH29" s="547"/>
      <c r="AI29" s="547"/>
      <c r="AJ29" s="547"/>
      <c r="AK29" s="547"/>
      <c r="AL29" s="547"/>
      <c r="AM29" s="547"/>
      <c r="AN29" s="558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/>
      <c r="K30" s="517"/>
      <c r="L30" s="517"/>
      <c r="M30" s="517"/>
      <c r="N30" s="517"/>
      <c r="O30" s="518"/>
      <c r="P30" s="516" t="s">
        <v>2504</v>
      </c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46"/>
      <c r="AF30" s="547"/>
      <c r="AG30" s="547"/>
      <c r="AH30" s="547"/>
      <c r="AI30" s="547"/>
      <c r="AJ30" s="547"/>
      <c r="AK30" s="547"/>
      <c r="AL30" s="547"/>
      <c r="AM30" s="547"/>
      <c r="AN30" s="558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/>
      <c r="K31" s="520"/>
      <c r="L31" s="520"/>
      <c r="M31" s="520"/>
      <c r="N31" s="520"/>
      <c r="O31" s="521"/>
      <c r="P31" s="519" t="s">
        <v>2503</v>
      </c>
      <c r="Q31" s="520"/>
      <c r="R31" s="520"/>
      <c r="S31" s="520"/>
      <c r="T31" s="520"/>
      <c r="U31" s="521"/>
      <c r="V31" s="549" t="s">
        <v>2511</v>
      </c>
      <c r="W31" s="549"/>
      <c r="X31" s="549"/>
      <c r="Y31" s="549"/>
      <c r="Z31" s="549"/>
      <c r="AA31" s="54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9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/>
      <c r="K33" s="514"/>
      <c r="L33" s="514"/>
      <c r="M33" s="514"/>
      <c r="N33" s="514"/>
      <c r="O33" s="515"/>
      <c r="P33" s="513" t="s">
        <v>2503</v>
      </c>
      <c r="Q33" s="514"/>
      <c r="R33" s="514"/>
      <c r="S33" s="514"/>
      <c r="T33" s="514"/>
      <c r="U33" s="515"/>
      <c r="V33" s="554"/>
      <c r="W33" s="554"/>
      <c r="X33" s="554"/>
      <c r="Y33" s="554" t="s">
        <v>2511</v>
      </c>
      <c r="Z33" s="554"/>
      <c r="AA33" s="554"/>
      <c r="AB33" s="552" t="s">
        <v>2539</v>
      </c>
      <c r="AC33" s="553"/>
      <c r="AD33" s="553"/>
      <c r="AE33" s="552" t="s">
        <v>2540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/>
      <c r="K34" s="517"/>
      <c r="L34" s="517"/>
      <c r="M34" s="517"/>
      <c r="N34" s="517"/>
      <c r="O34" s="518"/>
      <c r="P34" s="516" t="s">
        <v>2504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46"/>
      <c r="AF34" s="547"/>
      <c r="AG34" s="547"/>
      <c r="AH34" s="547"/>
      <c r="AI34" s="547"/>
      <c r="AJ34" s="547"/>
      <c r="AK34" s="547"/>
      <c r="AL34" s="547"/>
      <c r="AM34" s="547"/>
      <c r="AN34" s="558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/>
      <c r="K35" s="520"/>
      <c r="L35" s="520"/>
      <c r="M35" s="520"/>
      <c r="N35" s="520"/>
      <c r="O35" s="521"/>
      <c r="P35" s="519" t="s">
        <v>2504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9"/>
    </row>
    <row r="36" spans="1:40" ht="15" customHeight="1">
      <c r="A36" s="560" t="s">
        <v>393</v>
      </c>
      <c r="B36" s="560"/>
      <c r="C36" s="560"/>
      <c r="D36" s="560"/>
      <c r="E36" s="560"/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560"/>
      <c r="AG36" s="560"/>
      <c r="AH36" s="560"/>
      <c r="AI36" s="560"/>
      <c r="AJ36" s="560"/>
      <c r="AK36" s="560"/>
      <c r="AL36" s="560"/>
      <c r="AM36" s="560"/>
      <c r="AN36" s="560"/>
    </row>
    <row r="37" spans="1:40" ht="15" customHeight="1">
      <c r="A37" s="560" t="s">
        <v>394</v>
      </c>
      <c r="B37" s="560"/>
      <c r="C37" s="560"/>
      <c r="D37" s="560"/>
      <c r="E37" s="560"/>
      <c r="F37" s="560"/>
      <c r="G37" s="560"/>
      <c r="H37" s="560"/>
      <c r="I37" s="560"/>
      <c r="J37" s="560"/>
      <c r="K37" s="560"/>
      <c r="L37" s="560"/>
      <c r="M37" s="560"/>
      <c r="N37" s="560"/>
      <c r="O37" s="560"/>
      <c r="P37" s="560"/>
      <c r="Q37" s="560"/>
      <c r="R37" s="560"/>
      <c r="S37" s="560"/>
      <c r="T37" s="560"/>
      <c r="U37" s="560"/>
      <c r="V37" s="560"/>
      <c r="W37" s="560"/>
      <c r="X37" s="560"/>
      <c r="Y37" s="560"/>
      <c r="Z37" s="560"/>
      <c r="AA37" s="560"/>
      <c r="AB37" s="560"/>
      <c r="AC37" s="560"/>
      <c r="AD37" s="560"/>
      <c r="AE37" s="560"/>
      <c r="AF37" s="560"/>
      <c r="AG37" s="560"/>
      <c r="AH37" s="560"/>
      <c r="AI37" s="560"/>
      <c r="AJ37" s="560"/>
      <c r="AK37" s="560"/>
      <c r="AL37" s="560"/>
      <c r="AM37" s="560"/>
      <c r="AN37" s="560"/>
    </row>
    <row r="38" spans="1:40" ht="15" customHeight="1">
      <c r="A38" s="560" t="s">
        <v>395</v>
      </c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masaki konuma</dc:creator>
  <cp:lastModifiedBy>masaki konuma</cp:lastModifiedBy>
  <cp:lastPrinted>2021-03-04T10:23:32Z</cp:lastPrinted>
  <dcterms:created xsi:type="dcterms:W3CDTF">2020-12-23T05:28:24Z</dcterms:created>
  <dcterms:modified xsi:type="dcterms:W3CDTF">2023-08-09T21:36:23Z</dcterms:modified>
</cp:coreProperties>
</file>