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6F55DB-B079-4394-9EE8-9566695E6A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<sst xmlns="http://schemas.openxmlformats.org/spreadsheetml/2006/main" count="191" uniqueCount="144">
  <si>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</si>
  <si>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</si>
  <si>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</si>
  <si>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</si>
  <si>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</si>
  <si>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</si>
  <si>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</si>
  <si>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</si>
  <si>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</si>
  <si>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</si>
  <si>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</si>
  <si>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</si>
  <si>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</si>
  <si>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</si>
  <si>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</si>
  <si>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</si>
  <si>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</si>
  <si>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</si>
  <si>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</si>
  <si>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</si>
  <si>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</si>
  <si>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</si>
  <si>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</si>
  <si>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</si>
  <si>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</si>
  <si>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</si>
  <si>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</si>
  <si>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</si>
  <si>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</si>
  <si>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</si>
  <si>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</si>
  <si>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</si>
  <si>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</si>
  <si>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</si>
  <si>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</si>
  <si>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</si>
  <si>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</si>
  <si>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</si>
  <si>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</si>
  <si>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</si>
  <si>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</si>
  <si>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</si>
  <si>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</si>
  <si>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</si>
  <si>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</si>
  <si>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</si>
  <si>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</si>
  <si>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</si>
  <si>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</si>
  <si>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</si>
  <si>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</si>
  <si>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</si>
  <si>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</si>
  <si>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</si>
  <si>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</si>
  <si>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</si>
  <si>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</si>
  <si>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</si>
  <si>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</si>
  <si>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</si>
  <si>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</si>
  <si>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</si>
  <si>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</si>
  <si>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</si>
  <si>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</si>
  <si>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</si>
  <si>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</si>
  <si>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</si>
  <si>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</si>
  <si>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</si>
  <si>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</si>
  <si>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</si>
  <si>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</si>
  <si>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</si>
  <si>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</si>
  <si>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</si>
  <si>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</si>
  <si>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</si>
  <si>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</si>
  <si>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</si>
  <si>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</si>
  <si>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</si>
  <si>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</si>
  <si>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</si>
  <si>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</si>
  <si>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</si>
  <si>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</si>
  <si>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</si>
  <si>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</si>
  <si>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</si>
  <si>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</si>
  <si>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</si>
  <si>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</si>
  <si>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</si>
  <si>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</si>
  <si>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</si>
  <si>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</si>
  <si>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</si>
  <si>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</si>
  <si>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</si>
  <si>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</si>
  <si>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</si>
  <si>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</si>
  <si>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</si>
  <si>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</si>
  <si>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</si>
  <si>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</si>
  <si>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</si>
  <si>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</si>
  <si>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</si>
  <si>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</si>
  <si>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</si>
  <si>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</si>
  <si>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</si>
  <si>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</si>
  <si>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</si>
  <si>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</si>
  <si>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</si>
  <si>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</si>
  <si>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</si>
  <si>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</si>
  <si>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</si>
  <si>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</si>
  <si>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</si>
  <si>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</si>
  <si>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</si>
  <si>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</si>
  <si>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</si>
  <si>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</si>
  <si>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</si>
  <si>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</si>
  <si>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</si>
  <si>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</si>
  <si>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</si>
  <si>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</si>
  <si>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</si>
  <si>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</si>
  <si>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松竹梅</t>
    <rPh sb="0" eb="4">
      <t>ユウリョウロウジン</t>
    </rPh>
    <rPh sb="8" eb="11">
      <t>ショウチクバイ</t>
    </rPh>
    <phoneticPr fontId="1"/>
  </si>
  <si>
    <t>旭川市豊岡3条6丁目3番3号</t>
    <rPh sb="0" eb="2">
      <t>アサヒカワ</t>
    </rPh>
    <rPh sb="2" eb="3">
      <t>シ</t>
    </rPh>
    <rPh sb="3" eb="5">
      <t>トヨオカ</t>
    </rPh>
    <rPh sb="6" eb="7">
      <t>ジョウ</t>
    </rPh>
    <phoneticPr fontId="1"/>
  </si>
  <si>
    <t>0166-33-7775</t>
    <phoneticPr fontId="1"/>
  </si>
  <si>
    <t>株式会社　まるに</t>
    <rPh sb="0" eb="4">
      <t>カブシキカイシャ</t>
    </rPh>
    <phoneticPr fontId="1"/>
  </si>
  <si>
    <t>なし</t>
    <phoneticPr fontId="1"/>
  </si>
  <si>
    <t>5500円（共益費）</t>
    <rPh sb="4" eb="5">
      <t>エン</t>
    </rPh>
    <rPh sb="6" eb="9">
      <t>キョウエキヒ</t>
    </rPh>
    <phoneticPr fontId="1"/>
  </si>
  <si>
    <t>自室</t>
    <rPh sb="0" eb="2">
      <t>ジシツ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</si>
</sst>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26" workbookViewId="0">
      <selection activeCell="AO30" sqref="AO3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42217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21</v>
      </c>
      <c r="Q15" s="95" t="s">
        <v>22</v>
      </c>
      <c r="R15" s="95"/>
      <c r="S15" s="18">
        <v>23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3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5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19</v>
      </c>
      <c r="N19" s="85"/>
      <c r="O19" s="21" t="s">
        <v>106</v>
      </c>
      <c r="P19" s="18">
        <v>10</v>
      </c>
      <c r="Q19" s="92" t="s">
        <v>100</v>
      </c>
      <c r="R19" s="92"/>
      <c r="S19" s="18"/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2</v>
      </c>
      <c r="N20" s="85"/>
      <c r="O20" s="21" t="s">
        <v>106</v>
      </c>
      <c r="P20" s="18">
        <v>11</v>
      </c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85000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95000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35000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11000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5500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141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134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60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松竹梅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旭川市豊岡3条6丁目3番3号</v>
      </c>
      <c r="F2" s="30" t="str">
        <f>情報開示!M11</f>
        <v>0166-33-7775</v>
      </c>
      <c r="G2" s="30" t="str">
        <f>情報開示!M12</f>
        <v>株式会社　まるに</v>
      </c>
      <c r="H2" s="30" t="str">
        <f>情報開示!M13</f>
        <v>なし</v>
      </c>
      <c r="I2" s="31">
        <f>情報開示!M14</f>
        <v>42217</v>
      </c>
      <c r="J2" s="30">
        <f>情報開示!P15</f>
        <v>21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8</v>
      </c>
      <c r="Q2" s="30">
        <f>情報開示!T17</f>
        <v>2</v>
      </c>
      <c r="R2" s="30">
        <f>情報開示!N18</f>
        <v>5</v>
      </c>
      <c r="S2" s="30">
        <f>情報開示!Q18</f>
        <v>3</v>
      </c>
      <c r="T2" s="30">
        <f>情報開示!T18</f>
        <v>0</v>
      </c>
      <c r="U2" s="30">
        <f>情報開示!M19</f>
        <v>19</v>
      </c>
      <c r="V2" s="30">
        <f>情報開示!P19</f>
        <v>10</v>
      </c>
      <c r="W2" s="30">
        <f>情報開示!S19</f>
        <v>0</v>
      </c>
      <c r="X2" s="30">
        <f>情報開示!M20</f>
        <v>2</v>
      </c>
      <c r="Y2" s="30">
        <f>情報開示!P20</f>
        <v>11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85000</v>
      </c>
      <c r="AG2" s="32">
        <f>情報開示!P27</f>
        <v>95000</v>
      </c>
      <c r="AH2" s="32">
        <f>情報開示!P28</f>
        <v>28000</v>
      </c>
      <c r="AI2" s="32">
        <f>情報開示!P29</f>
        <v>35000</v>
      </c>
      <c r="AJ2" s="32">
        <f>情報開示!P30</f>
        <v>11000</v>
      </c>
      <c r="AK2" s="32">
        <f>情報開示!P31</f>
        <v>5500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5500円（共益費）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2023-07-24T03:19:22Z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