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敬寿会\keijyukai\提出書類\法人関係書類（有老.現況.懇談会等）\有料老人ホーム現況報告\令和7年（2025.11.1）2025.10.30提出予定　現況報告\"/>
    </mc:Choice>
  </mc:AlternateContent>
  <xr:revisionPtr revIDLastSave="0" documentId="13_ncr:1_{5E058967-6D7D-48EA-B3D5-464D00E535E4}" xr6:coauthVersionLast="47" xr6:coauthVersionMax="47" xr10:uidLastSave="{00000000-0000-0000-0000-000000000000}"/>
  <bookViews>
    <workbookView xWindow="1290" yWindow="-15180" windowWidth="19995" windowHeight="1518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<sst xmlns="http://schemas.openxmlformats.org/spreadsheetml/2006/main" count="194" uniqueCount="146">
  <si>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</si>
  <si>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</si>
  <si>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</si>
  <si>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</si>
  <si>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</si>
  <si>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</si>
  <si>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</si>
  <si>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</si>
  <si>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</si>
  <si>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</si>
  <si>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</si>
  <si>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</si>
  <si>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</si>
  <si>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</si>
  <si>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</si>
  <si>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</si>
  <si>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</si>
  <si>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</si>
  <si>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</si>
  <si>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</si>
  <si>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</si>
  <si>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</si>
  <si>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</si>
  <si>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</si>
  <si>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</si>
  <si>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</si>
  <si>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</si>
  <si>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</si>
  <si>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</si>
  <si>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</si>
  <si>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</si>
  <si>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</si>
  <si>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</si>
  <si>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</si>
  <si>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</si>
  <si>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</si>
  <si>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</si>
  <si>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</si>
  <si>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</si>
  <si>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</si>
  <si>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</si>
  <si>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</si>
  <si>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</si>
  <si>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</si>
  <si>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</si>
  <si>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</si>
  <si>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</si>
  <si>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</si>
  <si>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</si>
  <si>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</si>
  <si>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</si>
  <si>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</si>
  <si>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</si>
  <si>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</si>
  <si>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</si>
  <si>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</si>
  <si>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</si>
  <si>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</si>
  <si>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</si>
  <si>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</si>
  <si>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</si>
  <si>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</si>
  <si>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</si>
  <si>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</si>
  <si>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</si>
  <si>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</si>
  <si>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</si>
  <si>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</si>
  <si>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</si>
  <si>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</si>
  <si>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</si>
  <si>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</si>
  <si>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</si>
  <si>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</si>
  <si>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</si>
  <si>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</si>
  <si>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</si>
  <si>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</si>
  <si>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</si>
  <si>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</si>
  <si>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</si>
  <si>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</si>
  <si>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</si>
  <si>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</si>
  <si>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</si>
  <si>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</si>
  <si>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</si>
  <si>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</si>
  <si>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</si>
  <si>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</si>
  <si>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</si>
  <si>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</si>
  <si>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</si>
  <si>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</si>
  <si>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</si>
  <si>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</si>
  <si>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</si>
  <si>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</si>
  <si>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</si>
  <si>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</si>
  <si>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</si>
  <si>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</si>
  <si>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</si>
  <si>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</si>
  <si>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</si>
  <si>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</si>
  <si>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</si>
  <si>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</si>
  <si>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</si>
  <si>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</si>
  <si>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</si>
  <si>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</si>
  <si>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</si>
  <si>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</si>
  <si>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</si>
  <si>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</si>
  <si>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</si>
  <si>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</si>
  <si>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</si>
  <si>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</si>
  <si>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</si>
  <si>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</si>
  <si>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</si>
  <si>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</si>
  <si>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</si>
  <si>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</si>
  <si>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</si>
  <si>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</si>
  <si>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</si>
  <si>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</si>
  <si>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</si>
  <si>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</si>
  <si>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</si>
  <si>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</si>
  <si>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</si>
  <si>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</si>
  <si>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</si>
  <si>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住宅型有料老人ホーム　敬</t>
  </si>
  <si>
    <t>北海道旭川市東光3条5丁目3番19号</t>
    <phoneticPr fontId="1"/>
  </si>
  <si>
    <t>0166-73-4315</t>
    <phoneticPr fontId="1"/>
  </si>
  <si>
    <t>株式会社　敬寿会</t>
    <phoneticPr fontId="1"/>
  </si>
  <si>
    <t>なし</t>
    <phoneticPr fontId="1"/>
  </si>
  <si>
    <t>利用者の個別的な選択によるサービス利用料（重要事項説明書別添２参照）</t>
    <phoneticPr fontId="1"/>
  </si>
  <si>
    <t>居室内</t>
    <phoneticPr fontId="1"/>
  </si>
  <si>
    <t>0円</t>
    <phoneticPr fontId="1"/>
  </si>
  <si>
    <t>（令和7年７月１日現在）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</si>
</sst>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P23" sqref="P23:R23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145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137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138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139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140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141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40900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26</v>
      </c>
      <c r="Q15" s="75" t="s">
        <v>22</v>
      </c>
      <c r="R15" s="75"/>
      <c r="S15" s="18">
        <v>29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14</v>
      </c>
      <c r="O17" s="12" t="s">
        <v>34</v>
      </c>
      <c r="P17" s="15" t="s">
        <v>67</v>
      </c>
      <c r="Q17" s="18">
        <v>4</v>
      </c>
      <c r="R17" s="12" t="s">
        <v>34</v>
      </c>
      <c r="S17" s="15" t="s">
        <v>68</v>
      </c>
      <c r="T17" s="18">
        <v>7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0</v>
      </c>
      <c r="O18" s="12" t="s">
        <v>34</v>
      </c>
      <c r="P18" s="15" t="s">
        <v>70</v>
      </c>
      <c r="Q18" s="18">
        <v>1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21</v>
      </c>
      <c r="N19" s="36"/>
      <c r="O19" s="21" t="s">
        <v>106</v>
      </c>
      <c r="P19" s="18">
        <v>9.7200000000000006</v>
      </c>
      <c r="Q19" s="44" t="s">
        <v>100</v>
      </c>
      <c r="R19" s="44"/>
      <c r="S19" s="18"/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4</v>
      </c>
      <c r="N20" s="36"/>
      <c r="O20" s="21" t="s">
        <v>106</v>
      </c>
      <c r="P20" s="18">
        <v>12.96</v>
      </c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80000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90000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20000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45000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15000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10000</v>
      </c>
      <c r="N32" s="10" t="s">
        <v>76</v>
      </c>
      <c r="O32" s="21" t="s">
        <v>74</v>
      </c>
      <c r="P32" s="18">
        <v>9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142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143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144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27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9">
    <dataValidation type="list" allowBlank="1" showInputMessage="1" showErrorMessage="1" sqref="M8:V8 M37:V37 M24:U24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V39:V40 M42:U42" xr:uid="{00000000-0002-0000-0000-000002000000}">
      <formula1>$AT$39:$AU$39</formula1>
    </dataValidation>
    <dataValidation type="list" allowBlank="1" showInputMessage="1" showErrorMessage="1" sqref="V42 M41:U41" xr:uid="{00000000-0002-0000-0000-000003000000}">
      <formula1>$AT$40:$AU$40</formula1>
    </dataValidation>
    <dataValidation type="list" allowBlank="1" showInputMessage="1" showErrorMessage="1" sqref="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V21 M21" xr:uid="{00000000-0002-0000-0000-000006000000}">
      <formula1>$AT$16:$AT$22</formula1>
    </dataValidation>
    <dataValidation type="list" allowBlank="1" showInputMessage="1" showErrorMessage="1" sqref="M9:U9" xr:uid="{71306034-B34F-4E57-8670-66F26B05D2B1}">
      <formula1>$AT$9:$AW$9</formula1>
    </dataValidation>
    <dataValidation type="list" allowBlank="1" showInputMessage="1" showErrorMessage="1" sqref="M39:U40" xr:uid="{6806A532-95AD-414A-84E8-DFE79B7ECDD6}">
      <formula1>$AT$38:$AU$38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敬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北海道旭川市東光3条5丁目3番19号</v>
      </c>
      <c r="F2" s="30" t="str">
        <f>情報開示!M11</f>
        <v>0166-73-4315</v>
      </c>
      <c r="G2" s="30" t="str">
        <f>情報開示!M12</f>
        <v>株式会社　敬寿会</v>
      </c>
      <c r="H2" s="30" t="str">
        <f>情報開示!M13</f>
        <v>なし</v>
      </c>
      <c r="I2" s="31">
        <f>情報開示!M14</f>
        <v>40900</v>
      </c>
      <c r="J2" s="30">
        <f>情報開示!P15</f>
        <v>26</v>
      </c>
      <c r="K2" s="30">
        <f>情報開示!S15</f>
        <v>29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14</v>
      </c>
      <c r="P2" s="30">
        <f>情報開示!Q17</f>
        <v>4</v>
      </c>
      <c r="Q2" s="30">
        <f>情報開示!T17</f>
        <v>7</v>
      </c>
      <c r="R2" s="30">
        <f>情報開示!N18</f>
        <v>0</v>
      </c>
      <c r="S2" s="30">
        <f>情報開示!Q18</f>
        <v>1</v>
      </c>
      <c r="T2" s="30">
        <f>情報開示!T18</f>
        <v>0</v>
      </c>
      <c r="U2" s="30">
        <f>情報開示!M19</f>
        <v>21</v>
      </c>
      <c r="V2" s="30">
        <f>情報開示!P19</f>
        <v>9.7200000000000006</v>
      </c>
      <c r="W2" s="30">
        <f>情報開示!S19</f>
        <v>0</v>
      </c>
      <c r="X2" s="30">
        <f>情報開示!M20</f>
        <v>4</v>
      </c>
      <c r="Y2" s="30">
        <f>情報開示!P20</f>
        <v>12.96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80000</v>
      </c>
      <c r="AG2" s="32">
        <f>情報開示!P27</f>
        <v>90000</v>
      </c>
      <c r="AH2" s="32">
        <f>情報開示!P28</f>
        <v>20000</v>
      </c>
      <c r="AI2" s="32">
        <f>情報開示!P29</f>
        <v>45000</v>
      </c>
      <c r="AJ2" s="32">
        <f>情報開示!P30</f>
        <v>0</v>
      </c>
      <c r="AK2" s="32">
        <f>情報開示!P31</f>
        <v>15000</v>
      </c>
      <c r="AL2" s="32">
        <f>情報開示!M32</f>
        <v>10000</v>
      </c>
      <c r="AM2" s="30">
        <f>情報開示!P32</f>
        <v>9</v>
      </c>
      <c r="AN2" s="30">
        <f>情報開示!S32</f>
        <v>5</v>
      </c>
      <c r="AO2" s="30" t="str">
        <f>情報開示!M33</f>
        <v>利用者の個別的な選択によるサービス利用料（重要事項説明書別添２参照）</v>
      </c>
      <c r="AP2" s="30" t="str">
        <f>情報開示!M35</f>
        <v>居室内</v>
      </c>
      <c r="AQ2" s="30" t="str">
        <f>情報開示!M36</f>
        <v>0円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masaki konuma</cp:lastModifiedBy>
  <cp:lastPrinted>2024-11-26T02:25:30Z</cp:lastPrinted>
  <dcterms:created xsi:type="dcterms:W3CDTF">2018-08-23T04:57:55Z</dcterms:created>
  <dcterms:modified xsi:type="dcterms:W3CDTF">2025-10-13T22:50:52Z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