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08CFAD38-F09A-4CC3-A0B4-14F9D1C4853B}"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<sst xmlns="http://schemas.openxmlformats.org/spreadsheetml/2006/main" count="3072" uniqueCount="2590">
  <si>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</si>
  <si>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</si>
  <si>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</si>
  <si>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</si>
  <si>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</si>
  <si>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</si>
  <si>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</si>
  <si>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</si>
  <si>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</si>
  <si>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</si>
  <si>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</si>
  <si>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</si>
  <si>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</si>
  <si>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</si>
  <si>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</si>
  <si>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</si>
  <si>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</si>
  <si>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</si>
  <si>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</si>
  <si>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</si>
  <si>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</si>
  <si>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</si>
  <si>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</si>
  <si>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</si>
  <si>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</si>
  <si>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</si>
  <si>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</si>
  <si>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</si>
  <si>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</si>
  <si>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</si>
  <si>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</si>
  <si>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</si>
  <si>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</si>
  <si>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</si>
  <si>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</si>
  <si>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</si>
  <si>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</si>
  <si>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</si>
  <si>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</si>
  <si>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</si>
  <si>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</si>
  <si>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</si>
  <si>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</si>
  <si>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</si>
  <si>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</si>
  <si>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</si>
  <si>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</si>
  <si>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</si>
  <si>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</si>
  <si>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</si>
  <si>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</si>
  <si>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</si>
  <si>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</si>
  <si>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</si>
  <si>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</si>
  <si>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</si>
  <si>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</si>
  <si>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</si>
  <si>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</si>
  <si>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</si>
  <si>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</si>
  <si>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</si>
  <si>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</si>
  <si>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</si>
  <si>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</si>
  <si>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</si>
  <si>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</si>
  <si>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</si>
  <si>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</si>
  <si>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</si>
  <si>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</si>
  <si>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</si>
  <si>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</si>
  <si>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</si>
  <si>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</si>
  <si>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</si>
  <si>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</si>
  <si>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</si>
  <si>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</si>
  <si>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</si>
  <si>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</si>
  <si>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</si>
  <si>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</si>
  <si>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</si>
  <si>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</si>
  <si>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</si>
  <si>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</si>
  <si>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</si>
  <si>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</si>
  <si>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</si>
  <si>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</si>
  <si>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</si>
  <si>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</si>
  <si>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</si>
  <si>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</si>
  <si>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</si>
  <si>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</si>
  <si>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</si>
  <si>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</si>
  <si>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</si>
  <si>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</si>
  <si>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</si>
  <si>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</si>
  <si>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</si>
  <si>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</si>
  <si>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</si>
  <si>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</si>
  <si>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</si>
  <si>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</si>
  <si>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</si>
  <si>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</si>
  <si>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</si>
  <si>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</si>
  <si>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</si>
  <si>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</si>
  <si>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</si>
  <si>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</si>
  <si>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</si>
  <si>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</si>
  <si>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</si>
  <si>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</si>
  <si>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</si>
  <si>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</si>
  <si>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</si>
  <si>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</si>
  <si>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</si>
  <si>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</si>
  <si>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</si>
  <si>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</si>
  <si>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</si>
  <si>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</si>
  <si>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</si>
  <si>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</si>
  <si>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</si>
  <si>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</si>
  <si>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</si>
  <si>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</si>
  <si>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</si>
  <si>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</si>
  <si>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</si>
  <si>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</si>
  <si>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</si>
  <si>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</si>
  <si>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</si>
  <si>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</si>
  <si>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</si>
  <si>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</si>
  <si>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</si>
  <si>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</si>
  <si>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</si>
  <si>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</si>
  <si>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</si>
  <si>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</si>
  <si>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</si>
  <si>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</si>
  <si>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</si>
  <si>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</si>
  <si>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</si>
  <si>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</si>
  <si>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</si>
  <si>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</si>
  <si>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</si>
  <si>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</si>
  <si>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</si>
  <si>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</si>
  <si>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</si>
  <si>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</si>
  <si>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</si>
  <si>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</si>
  <si>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</si>
  <si>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</si>
  <si>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</si>
  <si>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</si>
  <si>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</si>
  <si>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</si>
  <si>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</si>
  <si>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</si>
  <si>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</si>
  <si>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</si>
  <si>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</si>
  <si>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</si>
  <si>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</si>
  <si>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</si>
  <si>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</si>
  <si>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</si>
  <si>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</si>
  <si>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</si>
  <si>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</si>
  <si>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</si>
  <si>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</si>
  <si>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</si>
  <si>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</si>
  <si>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</si>
  <si>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</si>
  <si>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</si>
  <si>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</si>
  <si>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</si>
  <si>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</si>
  <si>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</si>
  <si>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</si>
  <si>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</si>
  <si>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</si>
  <si>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</si>
  <si>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</si>
  <si>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</si>
  <si>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</si>
  <si>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</si>
  <si>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</si>
  <si>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</si>
  <si>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</si>
  <si>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</si>
  <si>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</si>
  <si>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</si>
  <si>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</si>
  <si>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</si>
  <si>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</si>
  <si>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</si>
  <si>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</si>
  <si>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</si>
  <si>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</si>
  <si>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</si>
  <si>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</si>
  <si>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</si>
  <si>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</si>
  <si>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</si>
  <si>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</si>
  <si>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</si>
  <si>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</si>
  <si>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</si>
  <si>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</si>
  <si>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</si>
  <si>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</si>
  <si>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</si>
  <si>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</si>
  <si>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</si>
  <si>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</si>
  <si>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</si>
  <si>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</si>
  <si>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</si>
  <si>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</si>
  <si>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</si>
  <si>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</si>
  <si>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</si>
  <si>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</si>
  <si>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</si>
  <si>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</si>
  <si>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</si>
  <si>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</si>
  <si>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</si>
  <si>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</si>
  <si>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</si>
  <si>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</si>
  <si>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</si>
  <si>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</si>
  <si>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</si>
  <si>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</si>
  <si>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</si>
  <si>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</si>
  <si>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</si>
  <si>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</si>
  <si>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</si>
  <si>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</si>
  <si>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</si>
  <si>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</si>
  <si>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</si>
  <si>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</si>
  <si>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</si>
  <si>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</si>
  <si>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</si>
  <si>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</si>
  <si>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</si>
  <si>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</si>
  <si>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</si>
  <si>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</si>
  <si>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</si>
  <si>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</si>
  <si>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</si>
  <si>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</si>
  <si>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</si>
  <si>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</si>
  <si>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</si>
  <si>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</si>
  <si>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</si>
  <si>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</si>
  <si>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</si>
  <si>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</si>
  <si>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</si>
  <si>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</si>
  <si>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</si>
  <si>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</si>
  <si>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</si>
  <si>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</si>
  <si>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</si>
  <si>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</si>
  <si>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</si>
  <si>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</si>
  <si>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</si>
  <si>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</si>
  <si>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</si>
  <si>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</si>
  <si>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</si>
  <si>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</si>
  <si>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</si>
  <si>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</si>
  <si>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</si>
  <si>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</si>
  <si>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</si>
  <si>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</si>
  <si>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</si>
  <si>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</si>
  <si>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</si>
  <si>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</si>
  <si>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</si>
  <si>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</si>
  <si>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</si>
  <si>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</si>
  <si>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</si>
  <si>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</si>
  <si>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</si>
  <si>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</si>
  <si>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</si>
  <si>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</si>
  <si>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</si>
  <si>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</si>
  <si>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</si>
  <si>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</si>
  <si>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</si>
  <si>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</si>
  <si>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</si>
  <si>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</si>
  <si>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</si>
  <si>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</si>
  <si>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</si>
  <si>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</si>
  <si>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</si>
  <si>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</si>
  <si>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</si>
  <si>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</si>
  <si>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</si>
  <si>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</si>
  <si>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</si>
  <si>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</si>
  <si>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</si>
  <si>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</si>
  <si>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</si>
  <si>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</si>
  <si>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</si>
  <si>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</si>
  <si>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</si>
  <si>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</si>
  <si>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</si>
  <si>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</si>
  <si>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</si>
  <si>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</si>
  <si>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</si>
  <si>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</si>
  <si>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</si>
  <si>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</si>
  <si>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</si>
  <si>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</si>
  <si>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</si>
  <si>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</si>
  <si>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</si>
  <si>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</si>
  <si>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</si>
  <si>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</si>
  <si>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</si>
  <si>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</si>
  <si>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</si>
  <si>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</si>
  <si>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</si>
  <si>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</si>
  <si>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</si>
  <si>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</si>
  <si>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</si>
  <si>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</si>
  <si>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</si>
  <si>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</si>
  <si>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</si>
  <si>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</si>
  <si>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</si>
  <si>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</si>
  <si>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</si>
  <si>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</si>
  <si>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</si>
  <si>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</si>
  <si>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</si>
  <si>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</si>
  <si>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</si>
  <si>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</si>
  <si>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</si>
  <si>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</si>
  <si>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</si>
  <si>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</si>
  <si>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</si>
  <si>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</si>
  <si>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</si>
  <si>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</si>
  <si>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</si>
  <si>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</si>
  <si>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</si>
  <si>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</si>
  <si>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</si>
  <si>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</si>
  <si>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</si>
  <si>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</si>
  <si>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</si>
  <si>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</si>
  <si>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</si>
  <si>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</si>
  <si>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</si>
  <si>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</si>
  <si>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</si>
  <si>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</si>
  <si>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</si>
  <si>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</si>
  <si>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</si>
  <si>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</si>
  <si>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</si>
  <si>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</si>
  <si>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</si>
  <si>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</si>
  <si>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</si>
  <si>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</si>
  <si>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</si>
  <si>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</si>
  <si>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</si>
  <si>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</si>
  <si>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</si>
  <si>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</si>
  <si>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</si>
  <si>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</si>
  <si>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</si>
  <si>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</si>
  <si>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</si>
  <si>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</si>
  <si>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</si>
  <si>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</si>
  <si>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</si>
  <si>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</si>
  <si>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</si>
  <si>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</si>
  <si>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</si>
  <si>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</si>
  <si>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</si>
  <si>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</si>
  <si>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</si>
  <si>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</si>
  <si>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</si>
  <si>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</si>
  <si>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</si>
  <si>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</si>
  <si>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</si>
  <si>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</si>
  <si>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</si>
  <si>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</si>
  <si>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</si>
  <si>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</si>
  <si>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</si>
  <si>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</si>
  <si>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</si>
  <si>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</si>
  <si>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</si>
  <si>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</si>
  <si>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</si>
  <si>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</si>
  <si>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</si>
  <si>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</si>
  <si>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</si>
  <si>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</si>
  <si>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</si>
  <si>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</si>
  <si>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</si>
  <si>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</si>
  <si>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</si>
  <si>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</si>
  <si>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</si>
  <si>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</si>
  <si>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</si>
  <si>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</si>
  <si>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</si>
  <si>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</si>
  <si>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</si>
  <si>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</si>
  <si>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</si>
  <si>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</si>
  <si>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</si>
  <si>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</si>
  <si>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</si>
  <si>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</si>
  <si>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</si>
  <si>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</si>
  <si>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</si>
  <si>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</si>
  <si>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</si>
  <si>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</si>
  <si>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</si>
  <si>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</si>
  <si>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</si>
  <si>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</si>
  <si>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</si>
  <si>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</si>
  <si>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</si>
  <si>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</si>
  <si>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</si>
  <si>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</si>
  <si>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</si>
  <si>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</si>
  <si>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</si>
  <si>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</si>
  <si>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</si>
  <si>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</si>
  <si>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</si>
  <si>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</si>
  <si>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</si>
  <si>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</si>
  <si>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</si>
  <si>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</si>
  <si>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</si>
  <si>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</si>
  <si>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</si>
  <si>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</si>
  <si>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</si>
  <si>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</si>
  <si>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</si>
  <si>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</si>
  <si>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</si>
  <si>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</si>
  <si>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</si>
  <si>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</si>
  <si>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</si>
  <si>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</si>
  <si>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</si>
  <si>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</si>
  <si>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</si>
  <si>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</si>
  <si>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</si>
  <si>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</si>
  <si>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</si>
  <si>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</si>
  <si>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</si>
  <si>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</si>
  <si>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</si>
  <si>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</si>
  <si>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</si>
  <si>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</si>
  <si>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</si>
  <si>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</si>
  <si>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</si>
  <si>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</si>
  <si>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</si>
  <si>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</si>
  <si>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</si>
  <si>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</si>
  <si>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</si>
  <si>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</si>
  <si>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</si>
  <si>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</si>
  <si>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</si>
  <si>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</si>
  <si>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</si>
  <si>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</si>
  <si>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</si>
  <si>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</si>
  <si>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</si>
  <si>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</si>
  <si>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</si>
  <si>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</si>
  <si>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</si>
  <si>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</si>
  <si>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</si>
  <si>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</si>
  <si>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</si>
  <si>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</si>
  <si>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</si>
  <si>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</si>
  <si>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</si>
  <si>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</si>
  <si>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</si>
  <si>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</si>
  <si>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</si>
  <si>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</si>
  <si>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</si>
  <si>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</si>
  <si>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</si>
  <si>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</si>
  <si>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</si>
  <si>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</si>
  <si>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</si>
  <si>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</si>
  <si>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</si>
  <si>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</si>
  <si>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</si>
  <si>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</si>
  <si>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</si>
  <si>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</si>
  <si>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</si>
  <si>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</si>
  <si>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</si>
  <si>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</si>
  <si>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</si>
  <si>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</si>
  <si>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</si>
  <si>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</si>
  <si>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</si>
  <si>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</si>
  <si>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</si>
  <si>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</si>
  <si>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</si>
  <si>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</si>
  <si>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</si>
  <si>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</si>
  <si>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</si>
  <si>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</si>
  <si>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</si>
  <si>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</si>
  <si>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</si>
  <si>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</si>
  <si>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</si>
  <si>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</si>
  <si>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</si>
  <si>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</si>
  <si>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</si>
  <si>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</si>
  <si>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</si>
  <si>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</si>
  <si>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</si>
  <si>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</si>
  <si>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</si>
  <si>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</si>
  <si>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</si>
  <si>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</si>
  <si>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</si>
  <si>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</si>
  <si>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</si>
  <si>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</si>
  <si>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</si>
  <si>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</si>
  <si>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</si>
  <si>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</si>
  <si>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</si>
  <si>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</si>
  <si>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</si>
  <si>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</si>
  <si>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</si>
  <si>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</si>
  <si>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</si>
  <si>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</si>
  <si>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</si>
  <si>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</si>
  <si>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</si>
  <si>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</si>
  <si>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</si>
  <si>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</si>
  <si>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</si>
  <si>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</si>
  <si>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</si>
  <si>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</si>
  <si>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</si>
  <si>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</si>
  <si>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</si>
  <si>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</si>
  <si>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</si>
  <si>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</si>
  <si>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</si>
  <si>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</si>
  <si>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</si>
  <si>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</si>
  <si>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</si>
  <si>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</si>
  <si>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</si>
  <si>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</si>
  <si>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</si>
  <si>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</si>
  <si>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</si>
  <si>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</si>
  <si>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</si>
  <si>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</si>
  <si>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</si>
  <si>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</si>
  <si>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</si>
  <si>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</si>
  <si>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</si>
  <si>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</si>
  <si>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</si>
  <si>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</si>
  <si>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</si>
  <si>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</si>
  <si>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</si>
  <si>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</si>
  <si>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</si>
  <si>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</si>
  <si>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</si>
  <si>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</si>
  <si>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</si>
  <si>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</si>
  <si>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</si>
  <si>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</si>
  <si>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</si>
  <si>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</si>
  <si>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</si>
  <si>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</si>
  <si>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</si>
  <si>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</si>
  <si>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</si>
  <si>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</si>
  <si>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</si>
  <si>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</si>
  <si>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</si>
  <si>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</si>
  <si>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</si>
  <si>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</si>
  <si>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</si>
  <si>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</si>
  <si>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</si>
  <si>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</si>
  <si>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</si>
  <si>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</si>
  <si>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</si>
  <si>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</si>
  <si>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</si>
  <si>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</si>
  <si>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</si>
  <si>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</si>
  <si>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</si>
  <si>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</si>
  <si>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</si>
  <si>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</si>
  <si>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</si>
  <si>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</si>
  <si>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</si>
  <si>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</si>
  <si>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</si>
  <si>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</si>
  <si>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</si>
  <si>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</si>
  <si>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</si>
  <si>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</si>
  <si>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</si>
  <si>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</si>
  <si>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</si>
  <si>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</si>
  <si>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</si>
  <si>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</si>
  <si>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</si>
  <si>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</si>
  <si>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</si>
  <si>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</si>
  <si>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</si>
  <si>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</si>
  <si>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</si>
  <si>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</si>
  <si>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</si>
  <si>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</si>
  <si>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</si>
  <si>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</si>
  <si>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</si>
  <si>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</si>
  <si>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</si>
  <si>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</si>
  <si>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</si>
  <si>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</si>
  <si>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</si>
  <si>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</si>
  <si>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</si>
  <si>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</si>
  <si>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</si>
  <si>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</si>
  <si>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</si>
  <si>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</si>
  <si>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</si>
  <si>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</si>
  <si>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</si>
  <si>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</si>
  <si>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</si>
  <si>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</si>
  <si>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</si>
  <si>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</si>
  <si>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</si>
  <si>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</si>
  <si>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</si>
  <si>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</si>
  <si>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</si>
  <si>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</si>
  <si>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</si>
  <si>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</si>
  <si>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</si>
  <si>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</si>
  <si>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</si>
  <si>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</si>
  <si>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</si>
  <si>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</si>
  <si>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</si>
  <si>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</si>
  <si>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</si>
  <si>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</si>
  <si>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</si>
  <si>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</si>
  <si>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</si>
  <si>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</si>
  <si>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</si>
  <si>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</si>
  <si>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</si>
  <si>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</si>
  <si>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</si>
  <si>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</si>
  <si>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</si>
  <si>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</si>
  <si>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</si>
  <si>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</si>
  <si>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</si>
  <si>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</si>
  <si>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</si>
  <si>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</si>
  <si>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</si>
  <si>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</si>
  <si>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</si>
  <si>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</si>
  <si>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</si>
  <si>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</si>
  <si>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</si>
  <si>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</si>
  <si>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</si>
  <si>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</si>
  <si>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</si>
  <si>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</si>
  <si>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</si>
  <si>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</si>
  <si>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</si>
  <si>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</si>
  <si>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</si>
  <si>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</si>
  <si>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</si>
  <si>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</si>
  <si>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</si>
  <si>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</si>
  <si>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</si>
  <si>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</si>
  <si>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</si>
  <si>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</si>
  <si>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</si>
  <si>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</si>
  <si>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</si>
  <si>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</si>
  <si>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</si>
  <si>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</si>
  <si>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</si>
  <si>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</si>
  <si>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</si>
  <si>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</si>
  <si>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</si>
  <si>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</si>
  <si>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</si>
  <si>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</si>
  <si>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</si>
  <si>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</si>
  <si>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</si>
  <si>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</si>
  <si>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</si>
  <si>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</si>
  <si>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</si>
  <si>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</si>
  <si>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</si>
  <si>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</si>
  <si>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</si>
  <si>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</si>
  <si>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</si>
  <si>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</si>
  <si>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</si>
  <si>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</si>
  <si>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</si>
  <si>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</si>
  <si>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</si>
  <si>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</si>
  <si>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</si>
  <si>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</si>
  <si>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</si>
  <si>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</si>
  <si>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</si>
  <si>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</si>
  <si>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</si>
  <si>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</si>
  <si>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</si>
  <si>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</si>
  <si>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</si>
  <si>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</si>
  <si>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</si>
  <si>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</si>
  <si>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</si>
  <si>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</si>
  <si>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</si>
  <si>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</si>
  <si>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</si>
  <si>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</si>
  <si>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</si>
  <si>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</si>
  <si>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</si>
  <si>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</si>
  <si>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</si>
  <si>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</si>
  <si>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</si>
  <si>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</si>
  <si>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</si>
  <si>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</si>
  <si>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</si>
  <si>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</si>
  <si>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</si>
  <si>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</si>
  <si>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</si>
  <si>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</si>
  <si>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</si>
  <si>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</si>
  <si>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</si>
  <si>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</si>
  <si>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</si>
  <si>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</si>
  <si>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</si>
  <si>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</si>
  <si>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</si>
  <si>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</si>
  <si>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</si>
  <si>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</si>
  <si>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</si>
  <si>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</si>
  <si>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</si>
  <si>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</si>
  <si>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</si>
  <si>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</si>
  <si>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</si>
  <si>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</si>
  <si>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</si>
  <si>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</si>
  <si>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</si>
  <si>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</si>
  <si>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</si>
  <si>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</si>
  <si>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</si>
  <si>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</si>
  <si>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</si>
  <si>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</si>
  <si>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</si>
  <si>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</si>
  <si>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</si>
  <si>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</si>
  <si>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</si>
  <si>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</si>
  <si>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</si>
  <si>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</si>
  <si>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</si>
  <si>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</si>
  <si>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</si>
  <si>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</si>
  <si>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</si>
  <si>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</si>
  <si>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</si>
  <si>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</si>
  <si>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</si>
  <si>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</si>
  <si>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</si>
  <si>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</si>
  <si>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</si>
  <si>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</si>
  <si>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</si>
  <si>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</si>
  <si>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</si>
  <si>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</si>
  <si>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</si>
  <si>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</si>
  <si>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</si>
  <si>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</si>
  <si>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</si>
  <si>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</si>
  <si>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</si>
  <si>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</si>
  <si>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</si>
  <si>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</si>
  <si>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</si>
  <si>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</si>
  <si>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</si>
  <si>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</si>
  <si>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</si>
  <si>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</si>
  <si>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</si>
  <si>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</si>
  <si>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</si>
  <si>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</si>
  <si>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</si>
  <si>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</si>
  <si>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</si>
  <si>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</si>
  <si>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</si>
  <si>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</si>
  <si>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</si>
  <si>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</si>
  <si>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</si>
  <si>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</si>
  <si>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</si>
  <si>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</si>
  <si>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</si>
  <si>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</si>
  <si>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</si>
  <si>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</si>
  <si>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</si>
  <si>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</si>
  <si>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</si>
  <si>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</si>
  <si>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</si>
  <si>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</si>
  <si>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</si>
  <si>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</si>
  <si>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</si>
  <si>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</si>
  <si>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</si>
  <si>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</si>
  <si>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</si>
  <si>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</si>
  <si>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</si>
  <si>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</si>
  <si>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</si>
  <si>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</si>
  <si>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</si>
  <si>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</si>
  <si>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</si>
  <si>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</si>
  <si>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</si>
  <si>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</si>
  <si>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</si>
  <si>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</si>
  <si>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</si>
  <si>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</si>
  <si>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</si>
  <si>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</si>
  <si>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</si>
  <si>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</si>
  <si>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</si>
  <si>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</si>
  <si>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</si>
  <si>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</si>
  <si>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</si>
  <si>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</si>
  <si>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</si>
  <si>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</si>
  <si>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</si>
  <si>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</si>
  <si>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</si>
  <si>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</si>
  <si>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</si>
  <si>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</si>
  <si>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</si>
  <si>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</si>
  <si>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</si>
  <si>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</si>
  <si>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</si>
  <si>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</si>
  <si>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</si>
  <si>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</si>
  <si>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</si>
  <si>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</si>
  <si>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</si>
  <si>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</si>
  <si>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</si>
  <si>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</si>
  <si>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</si>
  <si>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</si>
  <si>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</si>
  <si>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</si>
  <si>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</si>
  <si>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</si>
  <si>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</si>
  <si>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</si>
  <si>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</si>
  <si>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</si>
  <si>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</si>
  <si>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</si>
  <si>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</si>
  <si>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</si>
  <si>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</si>
  <si>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</si>
  <si>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</si>
  <si>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</si>
  <si>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</si>
  <si>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</si>
  <si>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</si>
  <si>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</si>
  <si>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</si>
  <si>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</si>
  <si>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</si>
  <si>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</si>
  <si>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</si>
  <si>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</si>
  <si>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</si>
  <si>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</si>
  <si>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</si>
  <si>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</si>
  <si>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</si>
  <si>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</si>
  <si>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</si>
  <si>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</si>
  <si>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</si>
  <si>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</si>
  <si>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</si>
  <si>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</si>
  <si>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</si>
  <si>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</si>
  <si>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</si>
  <si>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</si>
  <si>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</si>
  <si>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</si>
  <si>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</si>
  <si>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</si>
  <si>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</si>
  <si>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</si>
  <si>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</si>
  <si>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</si>
  <si>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</si>
  <si>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</si>
  <si>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</si>
  <si>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</si>
  <si>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</si>
  <si>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</si>
  <si>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</si>
  <si>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</si>
  <si>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</si>
  <si>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</si>
  <si>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</si>
  <si>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</si>
  <si>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</si>
  <si>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</si>
  <si>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</si>
  <si>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</si>
  <si>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</si>
  <si>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</si>
  <si>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</si>
  <si>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</si>
  <si>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</si>
  <si>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</si>
  <si>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</si>
  <si>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</si>
  <si>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</si>
  <si>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</si>
  <si>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</si>
  <si>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</si>
  <si>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</si>
  <si>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</si>
  <si>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</si>
  <si>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</si>
  <si>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</si>
  <si>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</si>
  <si>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</si>
  <si>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</si>
  <si>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</si>
  <si>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</si>
  <si>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</si>
  <si>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</si>
  <si>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</si>
  <si>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</si>
  <si>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</si>
  <si>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</si>
  <si>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</si>
  <si>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</si>
  <si>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</si>
  <si>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</si>
  <si>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</si>
  <si>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</si>
  <si>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</si>
  <si>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</si>
  <si>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</si>
  <si>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</si>
  <si>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</si>
  <si>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</si>
  <si>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</si>
  <si>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</si>
  <si>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</si>
  <si>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</si>
  <si>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</si>
  <si>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</si>
  <si>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</si>
  <si>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</si>
  <si>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</si>
  <si>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</si>
  <si>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</si>
  <si>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</si>
  <si>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</si>
  <si>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</si>
  <si>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</si>
  <si>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</si>
  <si>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</si>
  <si>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</si>
  <si>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</si>
  <si>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</si>
  <si>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</si>
  <si>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</si>
  <si>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</si>
  <si>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</si>
  <si>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</si>
  <si>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</si>
  <si>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</si>
  <si>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</si>
  <si>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</si>
  <si>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</si>
  <si>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</si>
  <si>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</si>
  <si>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</si>
  <si>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</si>
  <si>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</si>
  <si>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</si>
  <si>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</si>
  <si>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</si>
  <si>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</si>
  <si>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</si>
  <si>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</si>
  <si>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</si>
  <si>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</si>
  <si>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</si>
  <si>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</si>
  <si>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</si>
  <si>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</si>
  <si>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</si>
  <si>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</si>
  <si>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</si>
  <si>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</si>
  <si>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</si>
  <si>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</si>
  <si>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</si>
  <si>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</si>
  <si>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</si>
  <si>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</si>
  <si>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</si>
  <si>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</si>
  <si>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</si>
  <si>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</si>
  <si>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</si>
  <si>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</si>
  <si>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</si>
  <si>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</si>
  <si>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</si>
  <si>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</si>
  <si>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</si>
  <si>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</si>
  <si>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</si>
  <si>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</si>
  <si>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</si>
  <si>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</si>
  <si>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</si>
  <si>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</si>
  <si>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</si>
  <si>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</si>
  <si>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</si>
  <si>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</si>
  <si>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</si>
  <si>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</si>
  <si>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</si>
  <si>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</si>
  <si>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</si>
  <si>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</si>
  <si>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</si>
  <si>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</si>
  <si>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</si>
  <si>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</si>
  <si>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</si>
  <si>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</si>
  <si>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</si>
  <si>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</si>
  <si>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</si>
  <si>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</si>
  <si>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</si>
  <si>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</si>
  <si>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</si>
  <si>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</si>
  <si>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</si>
  <si>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</si>
  <si>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</si>
  <si>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</si>
  <si>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</si>
  <si>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</si>
  <si>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</si>
  <si>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</si>
  <si>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</si>
  <si>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</si>
  <si>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</si>
  <si>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</si>
  <si>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</si>
  <si>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</si>
  <si>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</si>
  <si>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</si>
  <si>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</si>
  <si>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</si>
  <si>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</si>
  <si>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</si>
  <si>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</si>
  <si>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</si>
  <si>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</si>
  <si>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</si>
  <si>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</si>
  <si>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</si>
  <si>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</si>
  <si>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</si>
  <si>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</si>
  <si>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</si>
  <si>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</si>
  <si>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</si>
  <si>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</si>
  <si>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</si>
  <si>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</si>
  <si>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</si>
  <si>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</si>
  <si>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</si>
  <si>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</si>
  <si>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</si>
  <si>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</si>
  <si>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</si>
  <si>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</si>
  <si>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</si>
  <si>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</si>
  <si>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</si>
  <si>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</si>
  <si>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</si>
  <si>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</si>
  <si>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</si>
  <si>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</si>
  <si>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</si>
  <si>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</si>
  <si>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</si>
  <si>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</si>
  <si>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</si>
  <si>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</si>
  <si>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</si>
  <si>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</si>
  <si>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</si>
  <si>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</si>
  <si>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</si>
  <si>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</si>
  <si>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</si>
  <si>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</si>
  <si>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</si>
  <si>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</si>
  <si>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</si>
  <si>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</si>
  <si>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</si>
  <si>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</si>
  <si>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</si>
  <si>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</si>
  <si>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</si>
  <si>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</si>
  <si>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</si>
  <si>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</si>
  <si>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</si>
  <si>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</si>
  <si>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</si>
  <si>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</si>
  <si>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</si>
  <si>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</si>
  <si>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</si>
  <si>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</si>
  <si>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</si>
  <si>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</si>
  <si>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</si>
  <si>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</si>
  <si>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</si>
  <si>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</si>
  <si>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</si>
  <si>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</si>
  <si>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</si>
  <si>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</si>
  <si>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</si>
  <si>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</si>
  <si>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</si>
  <si>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</si>
  <si>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</si>
  <si>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</si>
  <si>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</si>
  <si>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</si>
  <si>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</si>
  <si>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</si>
  <si>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</si>
  <si>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</si>
  <si>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</si>
  <si>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</si>
  <si>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</si>
  <si>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</si>
  <si>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</si>
  <si>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</si>
  <si>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</si>
  <si>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</si>
  <si>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</si>
  <si>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</si>
  <si>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</si>
  <si>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</si>
  <si>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</si>
  <si>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</si>
  <si>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</si>
  <si>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</si>
  <si>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</si>
  <si>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</si>
  <si>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</si>
  <si>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</si>
  <si>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</si>
  <si>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</si>
  <si>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</si>
  <si>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</si>
  <si>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</si>
  <si>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</si>
  <si>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</si>
  <si>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</si>
  <si>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</si>
  <si>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</si>
  <si>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</si>
  <si>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</si>
  <si>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</si>
  <si>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</si>
  <si>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</si>
  <si>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</si>
  <si>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</si>
  <si>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</si>
  <si>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</si>
  <si>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</si>
  <si>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</si>
  <si>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</si>
  <si>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</si>
  <si>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</si>
  <si>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</si>
  <si>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</si>
  <si>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</si>
  <si>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</si>
  <si>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</si>
  <si>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</si>
  <si>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</si>
  <si>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</si>
  <si>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</si>
  <si>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</si>
  <si>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</si>
  <si>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</si>
  <si>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</si>
  <si>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</si>
  <si>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</si>
  <si>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</si>
  <si>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</si>
  <si>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</si>
  <si>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</si>
  <si>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</si>
  <si>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</si>
  <si>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</si>
  <si>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</si>
  <si>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</si>
  <si>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</si>
  <si>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</si>
  <si>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</si>
  <si>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</si>
  <si>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</si>
  <si>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</si>
  <si>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</si>
  <si>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</si>
  <si>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</si>
  <si>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</si>
  <si>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</si>
  <si>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</si>
  <si>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</si>
  <si>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</si>
  <si>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</si>
  <si>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</si>
  <si>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</si>
  <si>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</si>
  <si>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</si>
  <si>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</si>
  <si>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</si>
  <si>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</si>
  <si>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</si>
  <si>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</si>
  <si>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</si>
  <si>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</si>
  <si>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</si>
  <si>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</si>
  <si>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</si>
  <si>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</si>
  <si>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</si>
  <si>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</si>
  <si>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</si>
  <si>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</si>
  <si>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</si>
  <si>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</si>
  <si>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</si>
  <si>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</si>
  <si>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</si>
  <si>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</si>
  <si>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</si>
  <si>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</si>
  <si>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</si>
  <si>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</si>
  <si>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</si>
  <si>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</si>
  <si>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</si>
  <si>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</si>
  <si>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</si>
  <si>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</si>
  <si>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</si>
  <si>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</si>
  <si>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</si>
  <si>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</si>
  <si>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</si>
  <si>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</si>
  <si>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</si>
  <si>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</si>
  <si>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</si>
  <si>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</si>
  <si>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</si>
  <si>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</si>
  <si>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</si>
  <si>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</si>
  <si>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</si>
  <si>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</si>
  <si>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</si>
  <si>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</si>
  <si>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</si>
  <si>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</si>
  <si>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</si>
  <si>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</si>
  <si>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</si>
  <si>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</si>
  <si>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</si>
  <si>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</si>
  <si>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</si>
  <si>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</si>
  <si>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</si>
  <si>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</si>
  <si>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</si>
  <si>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</si>
  <si>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</si>
  <si>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</si>
  <si>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</si>
  <si>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</si>
  <si>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</si>
  <si>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</si>
  <si>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</si>
  <si>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</si>
  <si>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</si>
  <si>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</si>
  <si>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</si>
  <si>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</si>
  <si>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</si>
  <si>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</si>
  <si>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</si>
  <si>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</si>
  <si>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</si>
  <si>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</si>
  <si>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</si>
  <si>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</si>
  <si>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</si>
  <si>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</si>
  <si>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</si>
  <si>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</si>
  <si>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</si>
  <si>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</si>
  <si>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</si>
  <si>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</si>
  <si>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</si>
  <si>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</si>
  <si>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</si>
  <si>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</si>
  <si>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</si>
  <si>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</si>
  <si>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</si>
  <si>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</si>
  <si>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</si>
  <si>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</si>
  <si>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</si>
  <si>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</si>
  <si>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</si>
  <si>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</si>
  <si>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</si>
  <si>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</si>
  <si>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</si>
  <si>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</si>
  <si>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</si>
  <si>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</si>
  <si>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</si>
  <si>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</si>
  <si>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</si>
  <si>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</si>
  <si>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</si>
  <si>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</si>
  <si>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</si>
  <si>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</si>
  <si>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</si>
  <si>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</si>
  <si>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</si>
  <si>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</si>
  <si>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</si>
  <si>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</si>
  <si>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</si>
  <si>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</si>
  <si>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</si>
  <si>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</si>
  <si>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</si>
  <si>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</si>
  <si>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</si>
  <si>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</si>
  <si>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</si>
  <si>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</si>
  <si>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</si>
  <si>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</si>
  <si>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</si>
  <si>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</si>
  <si>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</si>
  <si>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</si>
  <si>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</si>
  <si>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</si>
  <si>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</si>
  <si>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</si>
  <si>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</si>
  <si>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</si>
  <si>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</si>
  <si>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</si>
  <si>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</si>
  <si>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</si>
  <si>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</si>
  <si>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</si>
  <si>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</si>
  <si>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</si>
  <si>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</si>
  <si>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</si>
  <si>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</si>
  <si>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</si>
  <si>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</si>
  <si>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</si>
  <si>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</si>
  <si>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</si>
  <si>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</si>
  <si>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</si>
  <si>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</si>
  <si>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</si>
  <si>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</si>
  <si>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</si>
  <si>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</si>
  <si>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</si>
  <si>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</si>
  <si>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</si>
  <si>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</si>
  <si>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</si>
  <si>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</si>
  <si>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</si>
  <si>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</si>
  <si>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</si>
  <si>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</si>
  <si>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</si>
  <si>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</si>
  <si>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</si>
  <si>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</si>
  <si>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</si>
  <si>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</si>
  <si>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</si>
  <si>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</si>
  <si>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</si>
  <si>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</si>
  <si>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</si>
  <si>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</si>
  <si>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</si>
  <si>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</si>
  <si>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</si>
  <si>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</si>
  <si>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</si>
  <si>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</si>
  <si>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</si>
  <si>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</si>
  <si>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</si>
  <si>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</si>
  <si>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</si>
  <si>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</si>
  <si>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</si>
  <si>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</si>
  <si>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</si>
  <si>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</si>
  <si>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</si>
  <si>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</si>
  <si>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</si>
  <si>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</si>
  <si>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</si>
  <si>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</si>
  <si>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</si>
  <si>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</si>
  <si>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</si>
  <si>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</si>
  <si>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</si>
  <si>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</si>
  <si>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</si>
  <si>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</si>
  <si>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</si>
  <si>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</si>
  <si>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</si>
  <si>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</si>
  <si>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</si>
  <si>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</si>
  <si>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</si>
  <si>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</si>
  <si>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</si>
  <si>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</si>
  <si>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</si>
  <si>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</si>
  <si>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</si>
  <si>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</si>
  <si>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</si>
  <si>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</si>
  <si>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</si>
  <si>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</si>
  <si>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</si>
  <si>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</si>
  <si>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</si>
  <si>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</si>
  <si>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</si>
  <si>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</si>
  <si>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</si>
  <si>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</si>
  <si>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</si>
  <si>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</si>
  <si>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</si>
  <si>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</si>
  <si>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</si>
  <si>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</si>
  <si>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</si>
  <si>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</si>
  <si>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</si>
  <si>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</si>
  <si>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</si>
  <si>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</si>
  <si>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</si>
  <si>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</si>
  <si>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</si>
  <si>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</si>
  <si>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</si>
  <si>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</si>
  <si>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</si>
  <si>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</si>
  <si>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</si>
  <si>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</si>
  <si>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</si>
  <si>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</si>
  <si>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</si>
  <si>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</si>
  <si>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</si>
  <si>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</si>
  <si>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</si>
  <si>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</si>
  <si>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</si>
  <si>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</si>
  <si>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</si>
  <si>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</si>
  <si>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</si>
  <si>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</si>
  <si>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</si>
  <si>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</si>
  <si>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</si>
  <si>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</si>
  <si>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</si>
  <si>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</si>
  <si>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</si>
  <si>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</si>
  <si>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</si>
  <si>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</si>
  <si>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</si>
  <si>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</si>
  <si>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</si>
  <si>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</si>
  <si>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</si>
  <si>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</si>
  <si>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</si>
  <si>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</si>
  <si>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</si>
  <si>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</si>
  <si>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</si>
  <si>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</si>
  <si>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</si>
  <si>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</si>
  <si>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</si>
  <si>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</si>
  <si>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</si>
  <si>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</si>
  <si>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</si>
  <si>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</si>
  <si>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</si>
  <si>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</si>
  <si>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</si>
  <si>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</si>
  <si>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</si>
  <si>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</si>
  <si>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</si>
  <si>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</si>
  <si>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</si>
  <si>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</si>
  <si>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</si>
  <si>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</si>
  <si>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</si>
  <si>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</si>
  <si>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</si>
  <si>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</si>
  <si>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</si>
  <si>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</si>
  <si>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</si>
  <si>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</si>
  <si>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</si>
  <si>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</si>
  <si>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</si>
  <si>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</si>
  <si>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</si>
  <si>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</si>
  <si>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</si>
  <si>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</si>
  <si>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</si>
  <si>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</si>
  <si>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</si>
  <si>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</si>
  <si>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</si>
  <si>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</si>
  <si>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</si>
  <si>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</si>
  <si>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</si>
  <si>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</si>
  <si>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</si>
  <si>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</si>
  <si>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</si>
  <si>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</si>
  <si>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</si>
  <si>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</si>
  <si>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</si>
  <si>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</si>
  <si>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</si>
  <si>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</si>
  <si>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</si>
  <si>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</si>
  <si>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</si>
  <si>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</si>
  <si>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</si>
  <si>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</si>
  <si>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</si>
  <si>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</si>
  <si>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</si>
  <si>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</si>
  <si>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</si>
  <si>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</si>
  <si>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</si>
  <si>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</si>
  <si>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</si>
  <si>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</si>
  <si>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</si>
  <si>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</si>
  <si>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</si>
  <si>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</si>
  <si>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</si>
  <si>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</si>
  <si>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</si>
  <si>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</si>
  <si>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</si>
  <si>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</si>
  <si>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</si>
  <si>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</si>
  <si>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</si>
  <si>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</si>
  <si>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</si>
  <si>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</si>
  <si>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</si>
  <si>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</si>
  <si>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</si>
  <si>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</si>
  <si>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</si>
  <si>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</si>
  <si>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</si>
  <si>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</si>
  <si>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</si>
  <si>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</si>
  <si>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</si>
  <si>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</si>
  <si>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</si>
  <si>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</si>
  <si>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</si>
  <si>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</si>
  <si>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</si>
  <si>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</si>
  <si>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</si>
  <si>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</si>
  <si>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</si>
  <si>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</si>
  <si>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</si>
  <si>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</si>
  <si>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</si>
  <si>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</si>
  <si>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</si>
  <si>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</si>
  <si>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</si>
  <si>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</si>
  <si>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</si>
  <si>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</si>
  <si>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</si>
  <si>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</si>
  <si>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</si>
  <si>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</si>
  <si>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</si>
  <si>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</si>
  <si>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</si>
  <si>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</si>
  <si>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</si>
  <si>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</si>
  <si>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</si>
  <si>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</si>
  <si>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</si>
  <si>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</si>
  <si>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</si>
  <si>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</si>
  <si>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</si>
  <si>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</si>
  <si>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</si>
  <si>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</si>
  <si>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</si>
  <si>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</si>
  <si>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</si>
  <si>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</si>
  <si>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</si>
  <si>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</si>
  <si>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</si>
  <si>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</si>
  <si>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</si>
  <si>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</si>
  <si>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</si>
  <si>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</si>
  <si>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</si>
  <si>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</si>
  <si>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</si>
  <si>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</si>
  <si>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</si>
  <si>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</si>
  <si>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</si>
  <si>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</si>
  <si>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</si>
  <si>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</si>
  <si>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</si>
  <si>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</si>
  <si>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</si>
  <si>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</si>
  <si>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</si>
  <si>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</si>
  <si>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</si>
  <si>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</si>
  <si>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</si>
  <si>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</si>
  <si>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</si>
  <si>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</si>
  <si>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</si>
  <si>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</si>
  <si>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</si>
  <si>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</si>
  <si>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</si>
  <si>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</si>
  <si>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</si>
  <si>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</si>
  <si>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</si>
  <si>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</si>
  <si>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</si>
  <si>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</si>
  <si>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</si>
  <si>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</si>
  <si>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</si>
  <si>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</si>
  <si>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</si>
  <si>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</si>
  <si>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</si>
  <si>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</si>
  <si>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</si>
  <si>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</si>
  <si>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</si>
  <si>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</si>
  <si>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</si>
  <si>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</si>
  <si>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</si>
  <si>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</si>
  <si>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</si>
  <si>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</si>
  <si>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</si>
  <si>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</si>
  <si>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</si>
  <si>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</si>
  <si>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</si>
  <si>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</si>
  <si>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</si>
  <si>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</si>
  <si>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</si>
  <si>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</si>
  <si>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</si>
  <si>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</si>
  <si>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</si>
  <si>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</si>
  <si>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</si>
  <si>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</si>
  <si>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</si>
  <si>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</si>
  <si>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</si>
  <si>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</si>
  <si>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</si>
  <si>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</si>
  <si>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</si>
  <si>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</si>
  <si>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</si>
  <si>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</si>
  <si>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</si>
  <si>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</si>
  <si>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</si>
  <si>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</si>
  <si>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</si>
  <si>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</si>
  <si>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</si>
  <si>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</si>
  <si>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</si>
  <si>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</si>
  <si>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</si>
  <si>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</si>
  <si>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</si>
  <si>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</si>
  <si>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</si>
  <si>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</si>
  <si>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</si>
  <si>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</si>
  <si>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</si>
  <si>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</si>
  <si>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</si>
  <si>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</si>
  <si>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</si>
  <si>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</si>
  <si>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</si>
  <si>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</si>
  <si>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</si>
  <si>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</si>
  <si>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</si>
  <si>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</si>
  <si>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</si>
  <si>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</si>
  <si>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</si>
  <si>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</si>
  <si>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</si>
  <si>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</si>
  <si>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</si>
  <si>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</si>
  <si>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</si>
  <si>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</si>
  <si>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</si>
  <si>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</si>
  <si>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</si>
  <si>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</si>
  <si>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</si>
  <si>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</si>
  <si>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</si>
  <si>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</si>
  <si>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</si>
  <si>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</si>
  <si>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</si>
  <si>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</si>
  <si>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</si>
  <si>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</si>
  <si>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</si>
  <si>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</si>
  <si>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</si>
  <si>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</si>
  <si>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</si>
  <si>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</si>
  <si>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</si>
  <si>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</si>
  <si>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</si>
  <si>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</si>
  <si>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</si>
  <si>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</si>
  <si>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</si>
  <si>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</si>
  <si>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</si>
  <si>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</si>
  <si>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</si>
  <si>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</si>
  <si>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</si>
  <si>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</si>
  <si>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</si>
  <si>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</si>
  <si>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</si>
  <si>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</si>
  <si>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</si>
  <si>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</si>
  <si>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</si>
  <si>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</si>
  <si>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</si>
  <si>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</si>
  <si>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</si>
  <si>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</si>
  <si>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</si>
  <si>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</si>
  <si>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</si>
  <si>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</si>
  <si>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</si>
  <si>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</si>
  <si>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</si>
  <si>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</si>
  <si>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</si>
  <si>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</si>
  <si>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</si>
  <si>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</si>
  <si>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</si>
  <si>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</si>
  <si>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</si>
  <si>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</si>
  <si>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</si>
  <si>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</si>
  <si>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</si>
  <si>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</si>
  <si>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</si>
  <si>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</si>
  <si>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</si>
  <si>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</si>
  <si>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</si>
  <si>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</si>
  <si>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</si>
  <si>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</si>
  <si>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</si>
  <si>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</si>
  <si>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</si>
  <si>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</si>
  <si>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</si>
  <si>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</si>
  <si>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</si>
  <si>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</si>
  <si>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</si>
  <si>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</si>
  <si>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</si>
  <si>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</si>
  <si>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</si>
  <si>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</si>
  <si>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</si>
  <si>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</si>
  <si>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</si>
  <si>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</si>
  <si>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</si>
  <si>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</si>
  <si>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</si>
  <si>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</si>
  <si>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</si>
  <si>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</si>
  <si>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</si>
  <si>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</si>
  <si>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</si>
  <si>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</si>
  <si>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</si>
  <si>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</si>
  <si>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</si>
  <si>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</si>
  <si>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</si>
  <si>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</si>
  <si>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</si>
  <si>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</si>
  <si>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</si>
  <si>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</si>
  <si>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</si>
  <si>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</si>
  <si>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</si>
  <si>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</si>
  <si>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</si>
  <si>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</si>
  <si>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</si>
  <si>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</si>
  <si>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</si>
  <si>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</si>
  <si>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</si>
  <si>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</si>
  <si>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</si>
  <si>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</si>
  <si>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</si>
  <si>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</si>
  <si>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</si>
  <si>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</si>
  <si>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</si>
  <si>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</si>
  <si>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</si>
  <si>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</si>
  <si>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</si>
  <si>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</si>
  <si>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</si>
  <si>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</si>
  <si>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</si>
  <si>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</si>
  <si>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</si>
  <si>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</si>
  <si>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</si>
  <si>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</si>
  <si>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</si>
  <si>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</si>
  <si>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</si>
  <si>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</si>
  <si>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</si>
  <si>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</si>
  <si>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</si>
  <si>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</si>
  <si>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</si>
  <si>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</si>
  <si>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</si>
  <si>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</si>
  <si>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</si>
  <si>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</si>
  <si>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</si>
  <si>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</si>
  <si>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</si>
  <si>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</si>
  <si>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</si>
  <si>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</si>
  <si>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</si>
  <si>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</si>
  <si>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</si>
  <si>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</si>
  <si>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</si>
  <si>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</si>
  <si>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</si>
  <si>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</si>
  <si>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</si>
  <si>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</si>
  <si>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</si>
  <si>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</si>
  <si>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</si>
  <si>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</si>
  <si>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</si>
  <si>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</si>
  <si>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</si>
  <si>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</si>
  <si>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</si>
  <si>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</si>
  <si>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</si>
  <si>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</si>
  <si>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</si>
  <si>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</si>
  <si>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</si>
  <si>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</si>
  <si>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</si>
  <si>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</si>
  <si>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</si>
  <si>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</si>
  <si>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</si>
  <si>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</si>
  <si>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</si>
  <si>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</si>
  <si>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</si>
  <si>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</si>
  <si>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</si>
  <si>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</si>
  <si>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</si>
  <si>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</si>
  <si>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</si>
  <si>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</si>
  <si>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</si>
  <si>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</si>
  <si>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</si>
  <si>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</si>
  <si>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</si>
  <si>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</si>
  <si>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</si>
  <si>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</si>
  <si>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</si>
  <si>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</si>
  <si>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</si>
  <si>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</si>
  <si>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</si>
  <si>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</si>
  <si>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</si>
  <si>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</si>
  <si>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</si>
  <si>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</si>
  <si>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</si>
  <si>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</si>
  <si>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</si>
  <si>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</si>
  <si>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</si>
  <si>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</si>
  <si>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</si>
  <si>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</si>
  <si>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</si>
  <si>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</si>
  <si>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</si>
  <si>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</si>
  <si>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</si>
  <si>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</si>
  <si>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</si>
  <si>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</si>
  <si>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</si>
  <si>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</si>
  <si>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</si>
  <si>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</si>
  <si>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</si>
  <si>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</si>
  <si>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</si>
  <si>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</si>
  <si>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</si>
  <si>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</si>
  <si>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</si>
  <si>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</si>
  <si>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</si>
  <si>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</si>
  <si>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</si>
  <si>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</si>
  <si>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</si>
  <si>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</si>
  <si>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</si>
  <si>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</si>
  <si>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</si>
  <si>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</si>
  <si>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</si>
  <si>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</si>
  <si>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</si>
  <si>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</si>
  <si>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</si>
  <si>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</si>
  <si>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</si>
  <si>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</si>
  <si>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</si>
  <si>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</si>
  <si>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</si>
  <si>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</si>
  <si>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</si>
  <si>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</si>
  <si>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</si>
  <si>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</si>
  <si>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</si>
  <si>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</si>
  <si>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</si>
  <si>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</si>
  <si>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</si>
  <si>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</si>
  <si>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</si>
  <si>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</si>
  <si>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</si>
  <si>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</si>
  <si>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</si>
  <si>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</si>
  <si>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</si>
  <si>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</si>
  <si>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</si>
  <si>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</si>
  <si>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</si>
  <si>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</si>
  <si>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</si>
  <si>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</si>
  <si>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</si>
  <si>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</si>
  <si>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</si>
  <si>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</si>
  <si>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</si>
  <si>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</si>
  <si>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</si>
  <si>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</si>
  <si>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</si>
  <si>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</si>
  <si>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</si>
  <si>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</si>
  <si>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</si>
  <si>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</si>
  <si>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</si>
  <si>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</si>
  <si>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</si>
  <si>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</si>
  <si>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</si>
  <si>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</si>
  <si>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</si>
  <si>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</si>
  <si>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</si>
  <si>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</si>
  <si>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</si>
  <si>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</si>
  <si>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</si>
  <si>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</si>
  <si>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</si>
  <si>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</si>
  <si>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</si>
  <si>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</si>
  <si>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</si>
  <si>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</si>
  <si>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</si>
  <si>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</si>
  <si>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</si>
  <si>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</si>
  <si>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</si>
  <si>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</si>
  <si>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</si>
  <si>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</si>
  <si>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</si>
  <si>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</si>
  <si>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</si>
  <si>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</si>
  <si>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</si>
  <si>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</si>
  <si>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</si>
  <si>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</si>
  <si>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</si>
  <si>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</si>
  <si>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</si>
  <si>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</si>
  <si>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</si>
  <si>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</si>
  <si>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</si>
  <si>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</si>
  <si>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</si>
  <si>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</si>
  <si>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</si>
  <si>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</si>
  <si>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</si>
  <si>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</si>
  <si>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</si>
  <si>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</si>
  <si>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</si>
  <si>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</si>
  <si>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</si>
  <si>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</si>
  <si>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</si>
  <si>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</si>
  <si>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</si>
  <si>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</si>
  <si>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</si>
  <si>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</si>
  <si>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</si>
  <si>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</si>
  <si>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</si>
  <si>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</si>
  <si>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</si>
  <si>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</si>
  <si>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</si>
  <si>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</si>
  <si>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</si>
  <si>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</si>
  <si>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</si>
  <si>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</si>
  <si>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</si>
  <si>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</si>
  <si>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</si>
  <si>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</si>
  <si>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</si>
  <si>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</si>
  <si>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</si>
  <si>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</si>
  <si>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</si>
  <si>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</si>
  <si>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</si>
  <si>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</si>
  <si>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</si>
  <si>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</si>
  <si>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</si>
  <si>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</si>
  <si>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</si>
  <si>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</si>
  <si>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</si>
  <si>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</si>
  <si>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</si>
  <si>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</si>
  <si>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</si>
  <si>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</si>
  <si>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</si>
  <si>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</si>
  <si>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</si>
  <si>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</si>
  <si>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</si>
  <si>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</si>
  <si>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</si>
  <si>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</si>
  <si>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</si>
  <si>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</si>
  <si>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</si>
  <si>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</si>
  <si>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</si>
  <si>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</si>
  <si>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</si>
  <si>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</si>
  <si>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</si>
  <si>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</si>
  <si>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</si>
  <si>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</si>
  <si>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</si>
  <si>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</si>
  <si>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</si>
  <si>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</si>
  <si>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</si>
  <si>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</si>
  <si>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</si>
  <si>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</si>
  <si>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</si>
  <si>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</si>
  <si>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</si>
  <si>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</si>
  <si>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</si>
  <si>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</si>
  <si>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</si>
  <si>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</si>
  <si>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</si>
  <si>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</si>
  <si>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</si>
  <si>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</si>
  <si>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</si>
  <si>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</si>
  <si>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</si>
  <si>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</si>
  <si>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</si>
  <si>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</si>
  <si>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</si>
  <si>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</si>
  <si>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</si>
  <si>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</si>
  <si>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</si>
  <si>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</si>
  <si>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</si>
  <si>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</si>
  <si>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</si>
  <si>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</si>
  <si>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</si>
  <si>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</si>
  <si>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</si>
  <si>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</si>
  <si>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</si>
  <si>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</si>
  <si>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</si>
  <si>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</si>
  <si>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</si>
  <si>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</si>
  <si>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</si>
  <si>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</si>
  <si>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</si>
  <si>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</si>
  <si>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</si>
  <si>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</si>
  <si>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</si>
  <si>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</si>
  <si>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</si>
  <si>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</si>
  <si>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</si>
  <si>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</si>
  <si>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曽我部　充史</t>
    <rPh sb="0" eb="3">
      <t>ソガベ</t>
    </rPh>
    <rPh sb="4" eb="6">
      <t>アツシ</t>
    </rPh>
    <phoneticPr fontId="1"/>
  </si>
  <si>
    <t>事務長</t>
    <rPh sb="0" eb="3">
      <t>ジムチョウ</t>
    </rPh>
    <phoneticPr fontId="1"/>
  </si>
  <si>
    <t>５　営利法人</t>
  </si>
  <si>
    <t>株式会社　まるに</t>
    <rPh sb="0" eb="4">
      <t>カブシキガイシャ</t>
    </rPh>
    <phoneticPr fontId="1"/>
  </si>
  <si>
    <t>かぶしきかいしゃ　まるに</t>
    <phoneticPr fontId="1"/>
  </si>
  <si>
    <t>8450001010078</t>
    <phoneticPr fontId="1"/>
  </si>
  <si>
    <t>北海道旭川市豊岡3条6丁目3番3号</t>
    <rPh sb="0" eb="8">
      <t>ホッカイドウアサヒカワシトヨオカ</t>
    </rPh>
    <rPh sb="9" eb="10">
      <t>ジョウ</t>
    </rPh>
    <rPh sb="11" eb="13">
      <t>チョウメ</t>
    </rPh>
    <rPh sb="14" eb="15">
      <t>バン</t>
    </rPh>
    <rPh sb="16" eb="17">
      <t>ゴウ</t>
    </rPh>
    <phoneticPr fontId="1"/>
  </si>
  <si>
    <t>0166</t>
    <phoneticPr fontId="1"/>
  </si>
  <si>
    <t>33</t>
    <phoneticPr fontId="1"/>
  </si>
  <si>
    <t>7775</t>
    <phoneticPr fontId="1"/>
  </si>
  <si>
    <t>37</t>
    <phoneticPr fontId="1"/>
  </si>
  <si>
    <t>6633</t>
    <phoneticPr fontId="1"/>
  </si>
  <si>
    <t>qqnn8zk9k</t>
    <phoneticPr fontId="1"/>
  </si>
  <si>
    <t>fork.ocn.ne.jp</t>
    <phoneticPr fontId="1"/>
  </si>
  <si>
    <t>秋葉　浩美</t>
    <rPh sb="0" eb="2">
      <t>アキバ</t>
    </rPh>
    <rPh sb="3" eb="5">
      <t>ヒロミ</t>
    </rPh>
    <phoneticPr fontId="1"/>
  </si>
  <si>
    <t>代表取締役</t>
    <rPh sb="0" eb="5">
      <t>ダイヒョウトリシマリヤク</t>
    </rPh>
    <phoneticPr fontId="1"/>
  </si>
  <si>
    <t>有料老人ホーム　松竹梅</t>
    <rPh sb="0" eb="4">
      <t>ユウリョウロウジン</t>
    </rPh>
    <rPh sb="8" eb="11">
      <t>ショウチクバイ</t>
    </rPh>
    <phoneticPr fontId="1"/>
  </si>
  <si>
    <t>ゆうりょうろうじんほーむ　しょうちくばい</t>
    <phoneticPr fontId="1"/>
  </si>
  <si>
    <t>旭川4条</t>
    <rPh sb="0" eb="2">
      <t>アサヒカワ</t>
    </rPh>
    <rPh sb="3" eb="4">
      <t>ジョウ</t>
    </rPh>
    <phoneticPr fontId="1"/>
  </si>
  <si>
    <t>➀　バス利用の場合　道北バス乗車20分豊岡4条6丁目停留所下車徒歩1分　
➁　車利用の場合　乗車10分</t>
    <rPh sb="4" eb="6">
      <t>リヨウ</t>
    </rPh>
    <rPh sb="7" eb="9">
      <t>バアイ</t>
    </rPh>
    <rPh sb="10" eb="12">
      <t>ドウホク</t>
    </rPh>
    <rPh sb="14" eb="16">
      <t>ジョウシャ</t>
    </rPh>
    <rPh sb="18" eb="19">
      <t>プン</t>
    </rPh>
    <rPh sb="19" eb="21">
      <t>トヨオカ</t>
    </rPh>
    <rPh sb="22" eb="23">
      <t>ジョウ</t>
    </rPh>
    <rPh sb="24" eb="26">
      <t>チョウメ</t>
    </rPh>
    <rPh sb="26" eb="31">
      <t>テイリュウジョゲシャ</t>
    </rPh>
    <rPh sb="31" eb="33">
      <t>トホ</t>
    </rPh>
    <rPh sb="34" eb="35">
      <t>プン</t>
    </rPh>
    <rPh sb="39" eb="42">
      <t>クルマリヨウ</t>
    </rPh>
    <rPh sb="43" eb="45">
      <t>バアイ</t>
    </rPh>
    <rPh sb="46" eb="48">
      <t>ジョウシャ</t>
    </rPh>
    <rPh sb="50" eb="51">
      <t>プン</t>
    </rPh>
    <phoneticPr fontId="1"/>
  </si>
  <si>
    <t>施設長</t>
    <rPh sb="0" eb="3">
      <t>シセツチョウ</t>
    </rPh>
    <phoneticPr fontId="1"/>
  </si>
  <si>
    <t>３　住宅型</t>
  </si>
  <si>
    <t>１　事業者が自ら所有する土地</t>
  </si>
  <si>
    <t>２　準耐火建築物</t>
  </si>
  <si>
    <t>３　木造</t>
  </si>
  <si>
    <t>１　事業者が自ら所有する建物</t>
  </si>
  <si>
    <t>２　相部屋あり</t>
  </si>
  <si>
    <t>１　あり</t>
  </si>
  <si>
    <t>２　なし</t>
  </si>
  <si>
    <t>３　あり（１・２に該当しない）</t>
  </si>
  <si>
    <t>１　全ての居室あり</t>
  </si>
  <si>
    <t>１　全ての便所あり</t>
  </si>
  <si>
    <t>１　全ての浴室あり</t>
  </si>
  <si>
    <t>３　なし</t>
  </si>
  <si>
    <t>利用者の皆さんが快くあたたかな気持ちになれるサービスを提供します。</t>
    <rPh sb="0" eb="3">
      <t>リヨウシャ</t>
    </rPh>
    <rPh sb="4" eb="5">
      <t>ミナ</t>
    </rPh>
    <rPh sb="8" eb="9">
      <t>ココロヨ</t>
    </rPh>
    <rPh sb="15" eb="17">
      <t>キモ</t>
    </rPh>
    <rPh sb="27" eb="29">
      <t>テイキョウ</t>
    </rPh>
    <phoneticPr fontId="1"/>
  </si>
  <si>
    <t>日常生活における孤独感の解消、社会的交流のお手伝いをさせていただきます。</t>
    <rPh sb="0" eb="2">
      <t>ニチジョウ</t>
    </rPh>
    <rPh sb="2" eb="4">
      <t>セイカツ</t>
    </rPh>
    <rPh sb="8" eb="11">
      <t>コドクカン</t>
    </rPh>
    <rPh sb="12" eb="14">
      <t>カイショウ</t>
    </rPh>
    <rPh sb="15" eb="18">
      <t>シャカイテキ</t>
    </rPh>
    <rPh sb="18" eb="20">
      <t>コウリュウ</t>
    </rPh>
    <rPh sb="22" eb="24">
      <t>テツダ</t>
    </rPh>
    <phoneticPr fontId="1"/>
  </si>
  <si>
    <t>１　自ら実施</t>
  </si>
  <si>
    <t>○</t>
  </si>
  <si>
    <t>➀　死亡した時。
➁　1ケ月以上施設を離れたとき。
③　他施設に入居した時。
➃　3ケ月以上の滞納の時。　⑤重大な感染症になったとき。</t>
    <rPh sb="2" eb="4">
      <t>シボウ</t>
    </rPh>
    <rPh sb="6" eb="7">
      <t>トキ</t>
    </rPh>
    <rPh sb="13" eb="14">
      <t>ツキ</t>
    </rPh>
    <rPh sb="14" eb="16">
      <t>イジョウ</t>
    </rPh>
    <rPh sb="16" eb="18">
      <t>シセツ</t>
    </rPh>
    <rPh sb="19" eb="20">
      <t>ハナ</t>
    </rPh>
    <rPh sb="28" eb="29">
      <t>タ</t>
    </rPh>
    <rPh sb="29" eb="31">
      <t>シセツ</t>
    </rPh>
    <rPh sb="32" eb="34">
      <t>ニュウキョ</t>
    </rPh>
    <rPh sb="36" eb="37">
      <t>トキ</t>
    </rPh>
    <rPh sb="43" eb="44">
      <t>ツキ</t>
    </rPh>
    <rPh sb="44" eb="46">
      <t>イジョウ</t>
    </rPh>
    <rPh sb="47" eb="49">
      <t>タイノウ</t>
    </rPh>
    <rPh sb="50" eb="51">
      <t>トキ</t>
    </rPh>
    <rPh sb="54" eb="56">
      <t>ジュウダイ</t>
    </rPh>
    <rPh sb="57" eb="60">
      <t>カンセンショウ</t>
    </rPh>
    <phoneticPr fontId="1"/>
  </si>
  <si>
    <t>天災等で施設が消滅若しくは使用できなくなったときは、15日前までに書面で解約理由、明渡期日を通知する。</t>
    <rPh sb="0" eb="2">
      <t>テンサイ</t>
    </rPh>
    <rPh sb="2" eb="3">
      <t>トウ</t>
    </rPh>
    <rPh sb="4" eb="6">
      <t>シセツ</t>
    </rPh>
    <rPh sb="7" eb="9">
      <t>ショウメツ</t>
    </rPh>
    <rPh sb="9" eb="10">
      <t>モ</t>
    </rPh>
    <rPh sb="13" eb="15">
      <t>シヨウ</t>
    </rPh>
    <rPh sb="28" eb="30">
      <t>ニチマエ</t>
    </rPh>
    <rPh sb="33" eb="35">
      <t>ショメン</t>
    </rPh>
    <rPh sb="36" eb="38">
      <t>カイヤク</t>
    </rPh>
    <rPh sb="38" eb="40">
      <t>リユウ</t>
    </rPh>
    <rPh sb="41" eb="43">
      <t>アケワタシ</t>
    </rPh>
    <rPh sb="43" eb="45">
      <t>キジツ</t>
    </rPh>
    <rPh sb="46" eb="48">
      <t>ツウチ</t>
    </rPh>
    <phoneticPr fontId="1"/>
  </si>
  <si>
    <t>入居契約前提で期間については、１週間程度、費用は通常と変わらず。</t>
    <rPh sb="0" eb="2">
      <t>ニュウキョ</t>
    </rPh>
    <rPh sb="2" eb="4">
      <t>ケイヤク</t>
    </rPh>
    <rPh sb="4" eb="6">
      <t>ゼンテイ</t>
    </rPh>
    <rPh sb="7" eb="9">
      <t>キカン</t>
    </rPh>
    <rPh sb="16" eb="18">
      <t>シュウカン</t>
    </rPh>
    <rPh sb="18" eb="20">
      <t>テイド</t>
    </rPh>
    <rPh sb="21" eb="23">
      <t>ヒヨウ</t>
    </rPh>
    <rPh sb="24" eb="26">
      <t>ツウジョウ</t>
    </rPh>
    <rPh sb="27" eb="28">
      <t>カ</t>
    </rPh>
    <phoneticPr fontId="1"/>
  </si>
  <si>
    <t>介護職員基礎研修</t>
    <rPh sb="0" eb="2">
      <t>カイゴ</t>
    </rPh>
    <rPh sb="2" eb="4">
      <t>ショクイン</t>
    </rPh>
    <rPh sb="4" eb="6">
      <t>キソ</t>
    </rPh>
    <rPh sb="6" eb="8">
      <t>ケンシュウ</t>
    </rPh>
    <phoneticPr fontId="1"/>
  </si>
  <si>
    <t>２　建物賃貸借方式</t>
  </si>
  <si>
    <t>３　月払い方式</t>
  </si>
  <si>
    <t>２　日割り計算で減額</t>
  </si>
  <si>
    <t>施設経営に係る経費の高騰の場合</t>
    <rPh sb="0" eb="2">
      <t>シセツ</t>
    </rPh>
    <rPh sb="2" eb="4">
      <t>ケイエイ</t>
    </rPh>
    <rPh sb="5" eb="6">
      <t>カカワ</t>
    </rPh>
    <rPh sb="7" eb="9">
      <t>ケイヒ</t>
    </rPh>
    <rPh sb="10" eb="12">
      <t>コウトウ</t>
    </rPh>
    <rPh sb="13" eb="15">
      <t>バアイ</t>
    </rPh>
    <phoneticPr fontId="1"/>
  </si>
  <si>
    <t>事前報告承認</t>
    <rPh sb="0" eb="2">
      <t>ジゼン</t>
    </rPh>
    <rPh sb="2" eb="4">
      <t>ホウコク</t>
    </rPh>
    <rPh sb="4" eb="6">
      <t>ショウニン</t>
    </rPh>
    <phoneticPr fontId="1"/>
  </si>
  <si>
    <t>全室　1ケ月　２８，０００円</t>
    <rPh sb="0" eb="2">
      <t>ゼンシツ</t>
    </rPh>
    <rPh sb="5" eb="6">
      <t>ツキ</t>
    </rPh>
    <rPh sb="13" eb="14">
      <t>エン</t>
    </rPh>
    <phoneticPr fontId="1"/>
  </si>
  <si>
    <t>1ケ月　１１，０００円</t>
    <rPh sb="2" eb="3">
      <t>ツキ</t>
    </rPh>
    <rPh sb="10" eb="11">
      <t>エン</t>
    </rPh>
    <phoneticPr fontId="1"/>
  </si>
  <si>
    <t>1ケ月　３５．０００円</t>
    <rPh sb="2" eb="3">
      <t>ツキ</t>
    </rPh>
    <rPh sb="10" eb="11">
      <t>エン</t>
    </rPh>
    <phoneticPr fontId="1"/>
  </si>
  <si>
    <t>1ケ月　５，５００円</t>
    <rPh sb="2" eb="3">
      <t>ツキ</t>
    </rPh>
    <rPh sb="9" eb="10">
      <t>エン</t>
    </rPh>
    <phoneticPr fontId="1"/>
  </si>
  <si>
    <t>東京海上日動火災保険　
超ビジネス保険
（事業活動包括保険）</t>
    <rPh sb="0" eb="10">
      <t>トウキョウカイジョウニチドウカサイホケン</t>
    </rPh>
    <rPh sb="12" eb="13">
      <t>チョウ</t>
    </rPh>
    <rPh sb="17" eb="19">
      <t>ホケン</t>
    </rPh>
    <rPh sb="21" eb="25">
      <t>ジギョウカツドウ</t>
    </rPh>
    <rPh sb="25" eb="29">
      <t>ホウカツホケン</t>
    </rPh>
    <phoneticPr fontId="1"/>
  </si>
  <si>
    <t>賠償責任に関する補償
➀施設、事業活動遂行事故
➁生産物、完成作業事故
③管理化財産事故</t>
    <rPh sb="0" eb="4">
      <t>バイショウセキニン</t>
    </rPh>
    <rPh sb="5" eb="6">
      <t>カン</t>
    </rPh>
    <rPh sb="8" eb="10">
      <t>ホショウ</t>
    </rPh>
    <rPh sb="12" eb="14">
      <t>シセツ</t>
    </rPh>
    <rPh sb="15" eb="19">
      <t>ジギョウカツドウ</t>
    </rPh>
    <rPh sb="19" eb="21">
      <t>スイコウ</t>
    </rPh>
    <rPh sb="21" eb="23">
      <t>ジコ</t>
    </rPh>
    <rPh sb="25" eb="28">
      <t>セイサンブツ</t>
    </rPh>
    <rPh sb="29" eb="31">
      <t>カンセイ</t>
    </rPh>
    <rPh sb="31" eb="33">
      <t>サギョウ</t>
    </rPh>
    <rPh sb="33" eb="35">
      <t>ジコ</t>
    </rPh>
    <rPh sb="37" eb="40">
      <t>カンリカ</t>
    </rPh>
    <rPh sb="40" eb="42">
      <t>ザイサン</t>
    </rPh>
    <rPh sb="42" eb="44">
      <t>ジコ</t>
    </rPh>
    <phoneticPr fontId="1"/>
  </si>
  <si>
    <t>１　入居希望者に公開</t>
  </si>
  <si>
    <t>３　公開していない</t>
  </si>
  <si>
    <t>介護室、医務室、居室面積、廊下の広さ</t>
    <rPh sb="0" eb="2">
      <t>カイゴ</t>
    </rPh>
    <rPh sb="2" eb="3">
      <t>シツ</t>
    </rPh>
    <rPh sb="4" eb="6">
      <t>イム</t>
    </rPh>
    <rPh sb="6" eb="7">
      <t>シツ</t>
    </rPh>
    <rPh sb="8" eb="10">
      <t>キョシツ</t>
    </rPh>
    <rPh sb="10" eb="12">
      <t>メンセキ</t>
    </rPh>
    <rPh sb="13" eb="15">
      <t>ロウカ</t>
    </rPh>
    <rPh sb="16" eb="17">
      <t>ヒロ</t>
    </rPh>
    <phoneticPr fontId="1"/>
  </si>
  <si>
    <t>指定訪問介護事業所　松竹梅</t>
    <rPh sb="0" eb="9">
      <t>シテイホウモンカイゴジギョウショ</t>
    </rPh>
    <rPh sb="10" eb="13">
      <t>ショウチクバイ</t>
    </rPh>
    <phoneticPr fontId="1"/>
  </si>
  <si>
    <t>旭川市豊岡3条6丁目3番3号</t>
    <rPh sb="0" eb="2">
      <t>アサヒカワ</t>
    </rPh>
    <rPh sb="2" eb="3">
      <t>シ</t>
    </rPh>
    <rPh sb="3" eb="5">
      <t>トヨオカ</t>
    </rPh>
    <rPh sb="6" eb="7">
      <t>ジョウ</t>
    </rPh>
    <phoneticPr fontId="1"/>
  </si>
  <si>
    <t>共益費　1ケ月　５，５００円　
冬期暖房料（10月～5月）　1ケ月　１０，０００円</t>
    <rPh sb="0" eb="3">
      <t>キョウエキヒ</t>
    </rPh>
    <rPh sb="6" eb="7">
      <t>ツキ</t>
    </rPh>
    <rPh sb="13" eb="14">
      <t>エン</t>
    </rPh>
    <rPh sb="16" eb="18">
      <t>トウキ</t>
    </rPh>
    <rPh sb="18" eb="20">
      <t>ダンボウ</t>
    </rPh>
    <rPh sb="20" eb="21">
      <t>リョウ</t>
    </rPh>
    <rPh sb="24" eb="25">
      <t>ガツ</t>
    </rPh>
    <rPh sb="27" eb="28">
      <t>ガツ</t>
    </rPh>
    <rPh sb="32" eb="33">
      <t>ツキ</t>
    </rPh>
    <rPh sb="40" eb="41">
      <t>エン</t>
    </rPh>
    <phoneticPr fontId="1"/>
  </si>
  <si>
    <t>苦情受付窓口</t>
    <rPh sb="0" eb="4">
      <t>クジョウウケツケ</t>
    </rPh>
    <rPh sb="4" eb="6">
      <t>マドグチ</t>
    </rPh>
    <phoneticPr fontId="1"/>
  </si>
  <si>
    <t>0166</t>
    <phoneticPr fontId="1"/>
  </si>
  <si>
    <t>33</t>
    <phoneticPr fontId="1"/>
  </si>
  <si>
    <t>7775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</si>
</sst>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topLeftCell="A554"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12</v>
      </c>
      <c r="J4" s="471"/>
      <c r="K4" s="33" t="s">
        <v>2448</v>
      </c>
      <c r="L4" s="471">
        <v>10</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t="s">
        <v>2529</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39" t="s">
        <v>6</v>
      </c>
      <c r="C17" s="97"/>
      <c r="D17" s="97"/>
      <c r="E17" s="267"/>
      <c r="F17" s="34" t="s">
        <v>13</v>
      </c>
      <c r="G17" s="31">
        <v>78</v>
      </c>
      <c r="H17" s="35" t="s">
        <v>469</v>
      </c>
      <c r="I17" s="32">
        <v>8233</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4"/>
      <c r="C20" s="365"/>
      <c r="D20" s="365"/>
      <c r="E20" s="366"/>
      <c r="F20" s="130" t="s">
        <v>15</v>
      </c>
      <c r="G20" s="130"/>
      <c r="H20" s="130"/>
      <c r="I20" s="130"/>
      <c r="J20" s="64" t="s">
        <v>2534</v>
      </c>
      <c r="K20" s="35" t="s">
        <v>469</v>
      </c>
      <c r="L20" s="63" t="s">
        <v>2537</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2541</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4">
        <v>2011</v>
      </c>
      <c r="G26" s="445"/>
      <c r="H26" s="35" t="s">
        <v>466</v>
      </c>
      <c r="I26" s="445">
        <v>5</v>
      </c>
      <c r="J26" s="445"/>
      <c r="K26" s="35" t="s">
        <v>467</v>
      </c>
      <c r="L26" s="445">
        <v>27</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2544</v>
      </c>
      <c r="I31" s="463"/>
      <c r="J31" s="463"/>
      <c r="K31" s="463"/>
      <c r="L31" s="463"/>
      <c r="M31" s="463"/>
      <c r="N31" s="463"/>
      <c r="O31" s="463"/>
      <c r="P31" s="464"/>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78</v>
      </c>
      <c r="H33" s="35" t="s">
        <v>469</v>
      </c>
      <c r="I33" s="32">
        <v>8233</v>
      </c>
      <c r="J33" s="453"/>
      <c r="K33" s="453"/>
      <c r="L33" s="453"/>
      <c r="M33" s="453"/>
      <c r="N33" s="453"/>
      <c r="O33" s="453"/>
      <c r="P33" s="454"/>
      <c r="S33" s="15" t="str">
        <f>IF(OR(G33="",I33=""),"未記入","")</f>
        <v/>
      </c>
    </row>
    <row r="34" spans="2:20" ht="58.5" customHeight="1">
      <c r="B34" s="301"/>
      <c r="C34" s="323"/>
      <c r="D34" s="323"/>
      <c r="E34" s="302"/>
      <c r="F34" s="131" t="s">
        <v>2533</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2535</v>
      </c>
      <c r="M43" s="35" t="s">
        <v>469</v>
      </c>
      <c r="N43" s="11" t="s">
        <v>2536</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2537</v>
      </c>
      <c r="M44" s="35" t="s">
        <v>469</v>
      </c>
      <c r="N44" s="63" t="s">
        <v>2538</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2541</v>
      </c>
      <c r="K48" s="108"/>
      <c r="L48" s="108"/>
      <c r="M48" s="108"/>
      <c r="N48" s="108"/>
      <c r="O48" s="109"/>
      <c r="P48" s="110"/>
    </row>
    <row r="49" spans="1:20" ht="20.100000000000001" customHeight="1">
      <c r="B49" s="186"/>
      <c r="C49" s="130"/>
      <c r="D49" s="130"/>
      <c r="E49" s="130"/>
      <c r="F49" s="130" t="s">
        <v>18</v>
      </c>
      <c r="G49" s="130"/>
      <c r="H49" s="130"/>
      <c r="I49" s="130"/>
      <c r="J49" s="108" t="s">
        <v>2547</v>
      </c>
      <c r="K49" s="108"/>
      <c r="L49" s="108"/>
      <c r="M49" s="108"/>
      <c r="N49" s="108"/>
      <c r="O49" s="109"/>
      <c r="P49" s="110"/>
    </row>
    <row r="50" spans="1:20" ht="20.100000000000001" customHeight="1">
      <c r="B50" s="151" t="s">
        <v>28</v>
      </c>
      <c r="C50" s="100"/>
      <c r="D50" s="100"/>
      <c r="E50" s="100"/>
      <c r="F50" s="100"/>
      <c r="G50" s="100"/>
      <c r="H50" s="100"/>
      <c r="I50" s="100"/>
      <c r="J50" s="444">
        <v>2011</v>
      </c>
      <c r="K50" s="445"/>
      <c r="L50" s="35" t="s">
        <v>466</v>
      </c>
      <c r="M50" s="61">
        <v>10</v>
      </c>
      <c r="N50" s="35" t="s">
        <v>467</v>
      </c>
      <c r="O50" s="61">
        <v>21</v>
      </c>
      <c r="P50" s="37" t="s">
        <v>468</v>
      </c>
      <c r="S50" s="15" t="str">
        <f>IF(OR(J50="",M50="",O50=""),"未記入","")</f>
        <v/>
      </c>
    </row>
    <row r="51" spans="1:20" ht="20.100000000000001" customHeight="1" thickBot="1">
      <c r="B51" s="152" t="s">
        <v>29</v>
      </c>
      <c r="C51" s="448"/>
      <c r="D51" s="448"/>
      <c r="E51" s="448"/>
      <c r="F51" s="448"/>
      <c r="G51" s="448"/>
      <c r="H51" s="448"/>
      <c r="I51" s="448"/>
      <c r="J51" s="446">
        <v>2015</v>
      </c>
      <c r="K51" s="447"/>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2548</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474.79</v>
      </c>
      <c r="H61" s="94"/>
      <c r="I61" s="94"/>
      <c r="J61" s="94"/>
      <c r="K61" s="443"/>
      <c r="L61" s="367" t="s">
        <v>497</v>
      </c>
      <c r="M61" s="306"/>
      <c r="N61" s="306"/>
      <c r="O61" s="306"/>
      <c r="P61" s="410"/>
    </row>
    <row r="62" spans="1:20" ht="20.100000000000001" customHeight="1">
      <c r="B62" s="186"/>
      <c r="C62" s="130"/>
      <c r="D62" s="96" t="s">
        <v>39</v>
      </c>
      <c r="E62" s="97"/>
      <c r="F62" s="267"/>
      <c r="G62" s="108" t="s">
        <v>2549</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499.54</v>
      </c>
      <c r="L72" s="117"/>
      <c r="M72" s="117"/>
      <c r="N72" s="102" t="s">
        <v>472</v>
      </c>
      <c r="O72" s="102"/>
      <c r="P72" s="263"/>
    </row>
    <row r="73" spans="2:16" ht="20.100000000000001" customHeight="1">
      <c r="B73" s="207"/>
      <c r="C73" s="208"/>
      <c r="D73" s="322"/>
      <c r="E73" s="323"/>
      <c r="F73" s="302"/>
      <c r="G73" s="100" t="s">
        <v>42</v>
      </c>
      <c r="H73" s="100"/>
      <c r="I73" s="100"/>
      <c r="J73" s="100"/>
      <c r="K73" s="109">
        <v>445.63</v>
      </c>
      <c r="L73" s="117"/>
      <c r="M73" s="117"/>
      <c r="N73" s="102" t="s">
        <v>472</v>
      </c>
      <c r="O73" s="102"/>
      <c r="P73" s="263"/>
    </row>
    <row r="74" spans="2:16" ht="20.100000000000001" customHeight="1">
      <c r="B74" s="207"/>
      <c r="C74" s="208"/>
      <c r="D74" s="130" t="s">
        <v>43</v>
      </c>
      <c r="E74" s="130"/>
      <c r="F74" s="130"/>
      <c r="G74" s="108" t="s">
        <v>2550</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2551</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2552</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v>2</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10.94</v>
      </c>
      <c r="K95" s="50" t="s">
        <v>472</v>
      </c>
      <c r="L95" s="109">
        <v>16</v>
      </c>
      <c r="M95" s="400"/>
      <c r="N95" s="429" t="s">
        <v>2397</v>
      </c>
      <c r="O95" s="430"/>
      <c r="P95" s="431"/>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10.98</v>
      </c>
      <c r="K96" s="50" t="s">
        <v>472</v>
      </c>
      <c r="L96" s="109">
        <v>2</v>
      </c>
      <c r="M96" s="400"/>
      <c r="N96" s="429" t="s">
        <v>2398</v>
      </c>
      <c r="O96" s="430"/>
      <c r="P96" s="431"/>
      <c r="S96" s="15" t="str">
        <f t="shared" ref="S96:S104" si="0">IF(OR(F96="",H96="",J96="",L96="",N96=""),IF(OR(F96&lt;&gt;"",H96&lt;&gt;"",J96&lt;&gt;"",L96&lt;&gt;"",N96&lt;&gt;""),"未記入",""),"")</f>
        <v/>
      </c>
    </row>
    <row r="97" spans="2:19" ht="20.100000000000001" customHeight="1">
      <c r="B97" s="186"/>
      <c r="C97" s="130"/>
      <c r="D97" s="130" t="s">
        <v>49</v>
      </c>
      <c r="E97" s="130"/>
      <c r="F97" s="108" t="s">
        <v>2360</v>
      </c>
      <c r="G97" s="108"/>
      <c r="H97" s="108" t="s">
        <v>2360</v>
      </c>
      <c r="I97" s="108"/>
      <c r="J97" s="23">
        <v>10.83</v>
      </c>
      <c r="K97" s="50" t="s">
        <v>472</v>
      </c>
      <c r="L97" s="109">
        <v>2</v>
      </c>
      <c r="M97" s="400"/>
      <c r="N97" s="429" t="s">
        <v>2397</v>
      </c>
      <c r="O97" s="430"/>
      <c r="P97" s="431"/>
      <c r="S97" s="15" t="str">
        <f t="shared" si="0"/>
        <v/>
      </c>
    </row>
    <row r="98" spans="2:19" ht="20.100000000000001" customHeight="1">
      <c r="B98" s="186"/>
      <c r="C98" s="130"/>
      <c r="D98" s="130" t="s">
        <v>50</v>
      </c>
      <c r="E98" s="130"/>
      <c r="F98" s="108" t="s">
        <v>2360</v>
      </c>
      <c r="G98" s="108"/>
      <c r="H98" s="108" t="s">
        <v>2360</v>
      </c>
      <c r="I98" s="108"/>
      <c r="J98" s="23">
        <v>7.7779999999999996</v>
      </c>
      <c r="K98" s="50" t="s">
        <v>472</v>
      </c>
      <c r="L98" s="109">
        <v>1</v>
      </c>
      <c r="M98" s="400"/>
      <c r="N98" s="429" t="s">
        <v>2397</v>
      </c>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5</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2</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2554</v>
      </c>
      <c r="H113" s="108"/>
      <c r="I113" s="108"/>
      <c r="J113" s="108"/>
      <c r="K113" s="108"/>
      <c r="L113" s="108"/>
      <c r="M113" s="108"/>
      <c r="N113" s="108"/>
      <c r="O113" s="109"/>
      <c r="P113" s="110"/>
    </row>
    <row r="114" spans="2:16" ht="20.100000000000001" customHeight="1">
      <c r="B114" s="432"/>
      <c r="C114" s="433"/>
      <c r="D114" s="134" t="s">
        <v>79</v>
      </c>
      <c r="E114" s="112"/>
      <c r="F114" s="113"/>
      <c r="G114" s="160" t="s">
        <v>2555</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0"/>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c r="B124" s="87"/>
      <c r="C124" s="89"/>
      <c r="D124" s="153" t="s">
        <v>431</v>
      </c>
      <c r="E124" s="143"/>
      <c r="F124" s="144"/>
      <c r="G124" s="108" t="s">
        <v>2558</v>
      </c>
      <c r="H124" s="108"/>
      <c r="I124" s="108"/>
      <c r="J124" s="108"/>
      <c r="K124" s="108"/>
      <c r="L124" s="108"/>
      <c r="M124" s="108"/>
      <c r="N124" s="108"/>
      <c r="O124" s="109"/>
      <c r="P124" s="110"/>
    </row>
    <row r="125" spans="2:16" ht="20.100000000000001" customHeight="1">
      <c r="B125" s="87"/>
      <c r="C125" s="89"/>
      <c r="D125" s="137" t="s">
        <v>432</v>
      </c>
      <c r="E125" s="340"/>
      <c r="F125" s="138"/>
      <c r="G125" s="108" t="s">
        <v>2559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2560</v>
      </c>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2561</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2562</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2563</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2564</v>
      </c>
      <c r="G196" s="306" t="s">
        <v>456</v>
      </c>
      <c r="H196" s="306"/>
      <c r="I196" s="306"/>
      <c r="J196" s="306"/>
      <c r="K196" s="306"/>
      <c r="L196" s="306"/>
      <c r="M196" s="306"/>
      <c r="N196" s="306"/>
      <c r="O196" s="306"/>
      <c r="P196" s="410"/>
    </row>
    <row r="197" spans="1:20" ht="20.100000000000001" customHeight="1">
      <c r="B197" s="186"/>
      <c r="C197" s="130"/>
      <c r="D197" s="130"/>
      <c r="E197" s="130"/>
      <c r="F197" s="14" t="s">
        <v>2564</v>
      </c>
      <c r="G197" s="102" t="s">
        <v>457</v>
      </c>
      <c r="H197" s="102"/>
      <c r="I197" s="102"/>
      <c r="J197" s="102"/>
      <c r="K197" s="102"/>
      <c r="L197" s="102"/>
      <c r="M197" s="102"/>
      <c r="N197" s="102"/>
      <c r="O197" s="102"/>
      <c r="P197" s="263"/>
    </row>
    <row r="198" spans="1:20" ht="20.100000000000001" customHeight="1">
      <c r="B198" s="186"/>
      <c r="C198" s="130"/>
      <c r="D198" s="130"/>
      <c r="E198" s="130"/>
      <c r="F198" s="14" t="s">
        <v>2564</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2555</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2555</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2565</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2566</v>
      </c>
      <c r="K265" s="122"/>
      <c r="L265" s="122"/>
      <c r="M265" s="122"/>
      <c r="N265" s="122"/>
      <c r="O265" s="122"/>
      <c r="P265" s="123"/>
    </row>
    <row r="266" spans="2:20" ht="20.100000000000001" customHeight="1">
      <c r="B266" s="90"/>
      <c r="C266" s="91"/>
      <c r="D266" s="91"/>
      <c r="E266" s="92"/>
      <c r="F266" s="101" t="s">
        <v>132</v>
      </c>
      <c r="G266" s="102"/>
      <c r="H266" s="102"/>
      <c r="I266" s="103"/>
      <c r="J266" s="109">
        <v>0.5</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2567</v>
      </c>
      <c r="K270" s="122"/>
      <c r="L270" s="122"/>
      <c r="M270" s="122"/>
      <c r="N270" s="122"/>
      <c r="O270" s="122"/>
      <c r="P270" s="123"/>
    </row>
    <row r="271" spans="2:20" ht="20.100000000000001" customHeight="1">
      <c r="B271" s="186" t="s">
        <v>127</v>
      </c>
      <c r="C271" s="130"/>
      <c r="D271" s="130"/>
      <c r="E271" s="130"/>
      <c r="F271" s="109">
        <v>23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12</v>
      </c>
      <c r="F284" s="399"/>
      <c r="G284" s="399"/>
      <c r="H284" s="109">
        <v>4</v>
      </c>
      <c r="I284" s="117"/>
      <c r="J284" s="400"/>
      <c r="K284" s="108">
        <v>8</v>
      </c>
      <c r="L284" s="108"/>
      <c r="M284" s="108"/>
      <c r="N284" s="108">
        <v>6.8</v>
      </c>
      <c r="O284" s="109"/>
      <c r="P284" s="110"/>
    </row>
    <row r="285" spans="1:20" ht="20.100000000000001" customHeight="1">
      <c r="B285" s="45"/>
      <c r="C285" s="130" t="s">
        <v>139</v>
      </c>
      <c r="D285" s="130"/>
      <c r="E285" s="399">
        <f>IF(OR($H$285&lt;&gt;"",$K$285&lt;&gt;""),SUM($H$285,$K$285),"")</f>
        <v>1</v>
      </c>
      <c r="F285" s="399"/>
      <c r="G285" s="399"/>
      <c r="H285" s="109"/>
      <c r="I285" s="117"/>
      <c r="J285" s="400"/>
      <c r="K285" s="108">
        <v>1</v>
      </c>
      <c r="L285" s="108"/>
      <c r="M285" s="108"/>
      <c r="N285" s="108">
        <v>0.3</v>
      </c>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3</v>
      </c>
      <c r="F289" s="399"/>
      <c r="G289" s="399"/>
      <c r="H289" s="109"/>
      <c r="I289" s="117"/>
      <c r="J289" s="400"/>
      <c r="K289" s="108">
        <v>3</v>
      </c>
      <c r="L289" s="108"/>
      <c r="M289" s="108"/>
      <c r="N289" s="108">
        <v>1.4</v>
      </c>
      <c r="O289" s="109"/>
      <c r="P289" s="110"/>
    </row>
    <row r="290" spans="2:20" ht="20.100000000000001" customHeight="1">
      <c r="B290" s="186" t="s">
        <v>144</v>
      </c>
      <c r="C290" s="130"/>
      <c r="D290" s="130"/>
      <c r="E290" s="399">
        <f>IF(OR($H$290&lt;&gt;"",$K$290&lt;&gt;""),SUM($H$290,$K$290),"")</f>
        <v>2</v>
      </c>
      <c r="F290" s="399"/>
      <c r="G290" s="399"/>
      <c r="H290" s="109">
        <v>2</v>
      </c>
      <c r="I290" s="117"/>
      <c r="J290" s="400"/>
      <c r="K290" s="108"/>
      <c r="L290" s="108"/>
      <c r="M290" s="108"/>
      <c r="N290" s="108">
        <v>2</v>
      </c>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v>
      </c>
      <c r="H302" s="195"/>
      <c r="I302" s="196"/>
      <c r="J302" s="108"/>
      <c r="K302" s="108"/>
      <c r="L302" s="108"/>
      <c r="M302" s="108">
        <v>1</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11</v>
      </c>
      <c r="H304" s="195"/>
      <c r="I304" s="196"/>
      <c r="J304" s="108">
        <v>4</v>
      </c>
      <c r="K304" s="108"/>
      <c r="L304" s="108"/>
      <c r="M304" s="108">
        <v>7</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2554</v>
      </c>
      <c r="M338" s="94"/>
      <c r="N338" s="94"/>
      <c r="O338" s="94"/>
      <c r="P338" s="95"/>
    </row>
    <row r="339" spans="2:20" ht="20.100000000000001" customHeight="1">
      <c r="B339" s="364"/>
      <c r="C339" s="365"/>
      <c r="D339" s="365"/>
      <c r="E339" s="365"/>
      <c r="F339" s="366"/>
      <c r="G339" s="134" t="s">
        <v>441</v>
      </c>
      <c r="H339" s="113"/>
      <c r="I339" s="109" t="s">
        <v>2554</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2568</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v>1</v>
      </c>
      <c r="K344" s="28"/>
      <c r="L344" s="28"/>
      <c r="M344" s="28"/>
      <c r="N344" s="28"/>
      <c r="O344" s="28"/>
      <c r="P344" s="28"/>
      <c r="Q344" s="12"/>
    </row>
    <row r="345" spans="2:20" ht="20.100000000000001" customHeight="1">
      <c r="B345" s="111" t="s">
        <v>181</v>
      </c>
      <c r="C345" s="112"/>
      <c r="D345" s="112"/>
      <c r="E345" s="112"/>
      <c r="F345" s="113"/>
      <c r="G345" s="28"/>
      <c r="H345" s="28"/>
      <c r="I345" s="28"/>
      <c r="J345" s="28">
        <v>1</v>
      </c>
      <c r="K345" s="28"/>
      <c r="L345" s="28"/>
      <c r="M345" s="28"/>
      <c r="N345" s="28"/>
      <c r="O345" s="28"/>
      <c r="P345" s="28"/>
      <c r="Q345" s="12"/>
    </row>
    <row r="346" spans="2:20" ht="20.100000000000001" customHeight="1">
      <c r="B346" s="354" t="s">
        <v>182</v>
      </c>
      <c r="C346" s="355"/>
      <c r="D346" s="101" t="s">
        <v>183</v>
      </c>
      <c r="E346" s="102"/>
      <c r="F346" s="103"/>
      <c r="G346" s="28"/>
      <c r="H346" s="28"/>
      <c r="I346" s="28"/>
      <c r="J346" s="28">
        <v>1</v>
      </c>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v>2</v>
      </c>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2</v>
      </c>
      <c r="J351" s="352">
        <v>3</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v>1</v>
      </c>
      <c r="I353" s="28">
        <v>2</v>
      </c>
      <c r="J353" s="28">
        <v>2</v>
      </c>
      <c r="K353" s="28"/>
      <c r="L353" s="28"/>
      <c r="M353" s="28"/>
      <c r="N353" s="28"/>
      <c r="O353" s="28"/>
      <c r="P353" s="28"/>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2569</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2570</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2571</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2572</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2573</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2574</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2575</v>
      </c>
      <c r="H400" s="268"/>
      <c r="I400" s="268"/>
      <c r="J400" s="268"/>
      <c r="K400" s="268"/>
      <c r="L400" s="268"/>
      <c r="M400" s="268"/>
      <c r="N400" s="268"/>
      <c r="O400" s="268"/>
      <c r="P400" s="269"/>
    </row>
    <row r="401" spans="2:20" ht="120" customHeight="1">
      <c r="B401" s="303" t="s">
        <v>216</v>
      </c>
      <c r="C401" s="102"/>
      <c r="D401" s="102"/>
      <c r="E401" s="102"/>
      <c r="F401" s="103"/>
      <c r="G401" s="121" t="s">
        <v>2576</v>
      </c>
      <c r="H401" s="268"/>
      <c r="I401" s="268"/>
      <c r="J401" s="268"/>
      <c r="K401" s="268"/>
      <c r="L401" s="268"/>
      <c r="M401" s="268"/>
      <c r="N401" s="268"/>
      <c r="O401" s="268"/>
      <c r="P401" s="269"/>
    </row>
    <row r="402" spans="2:20" ht="120" customHeight="1">
      <c r="B402" s="303" t="s">
        <v>219</v>
      </c>
      <c r="C402" s="102"/>
      <c r="D402" s="102"/>
      <c r="E402" s="102"/>
      <c r="F402" s="103"/>
      <c r="G402" s="121" t="s">
        <v>2577</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2585</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17</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13</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2</v>
      </c>
      <c r="I439" s="117"/>
      <c r="J439" s="117"/>
      <c r="K439" s="117"/>
      <c r="L439" s="117"/>
      <c r="M439" s="117"/>
      <c r="N439" s="117"/>
      <c r="O439" s="117"/>
      <c r="P439" s="37" t="s">
        <v>479</v>
      </c>
    </row>
    <row r="440" spans="2:16" ht="20.100000000000001" customHeight="1">
      <c r="B440" s="287"/>
      <c r="C440" s="288"/>
      <c r="D440" s="130" t="s">
        <v>254</v>
      </c>
      <c r="E440" s="130"/>
      <c r="F440" s="130"/>
      <c r="G440" s="130"/>
      <c r="H440" s="109">
        <v>7</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5</v>
      </c>
      <c r="I442" s="117"/>
      <c r="J442" s="117"/>
      <c r="K442" s="117"/>
      <c r="L442" s="117"/>
      <c r="M442" s="117"/>
      <c r="N442" s="117"/>
      <c r="O442" s="117"/>
      <c r="P442" s="37" t="s">
        <v>479</v>
      </c>
    </row>
    <row r="443" spans="2:16" ht="20.100000000000001" customHeight="1">
      <c r="B443" s="289"/>
      <c r="C443" s="290"/>
      <c r="D443" s="130" t="s">
        <v>257</v>
      </c>
      <c r="E443" s="130"/>
      <c r="F443" s="130"/>
      <c r="G443" s="130"/>
      <c r="H443" s="109">
        <v>5</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1</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11</v>
      </c>
      <c r="I446" s="117"/>
      <c r="J446" s="117"/>
      <c r="K446" s="117"/>
      <c r="L446" s="117"/>
      <c r="M446" s="117"/>
      <c r="N446" s="117"/>
      <c r="O446" s="117"/>
      <c r="P446" s="37" t="s">
        <v>479</v>
      </c>
    </row>
    <row r="447" spans="2:16" ht="20.100000000000001" customHeight="1">
      <c r="B447" s="186"/>
      <c r="C447" s="130"/>
      <c r="D447" s="130" t="s">
        <v>261</v>
      </c>
      <c r="E447" s="130"/>
      <c r="F447" s="130"/>
      <c r="G447" s="130"/>
      <c r="H447" s="109">
        <v>2</v>
      </c>
      <c r="I447" s="117"/>
      <c r="J447" s="117"/>
      <c r="K447" s="117"/>
      <c r="L447" s="117"/>
      <c r="M447" s="117"/>
      <c r="N447" s="117"/>
      <c r="O447" s="117"/>
      <c r="P447" s="37" t="s">
        <v>479</v>
      </c>
    </row>
    <row r="448" spans="2:16" ht="20.100000000000001" customHeight="1">
      <c r="B448" s="186"/>
      <c r="C448" s="130"/>
      <c r="D448" s="130" t="s">
        <v>262</v>
      </c>
      <c r="E448" s="130"/>
      <c r="F448" s="130"/>
      <c r="G448" s="130"/>
      <c r="H448" s="109">
        <v>6</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v>
      </c>
      <c r="I452" s="94"/>
      <c r="J452" s="94"/>
      <c r="K452" s="94"/>
      <c r="L452" s="94"/>
      <c r="M452" s="94"/>
      <c r="N452" s="94"/>
      <c r="O452" s="94"/>
      <c r="P452" s="49" t="s">
        <v>485</v>
      </c>
    </row>
    <row r="453" spans="2:20" ht="20.100000000000001" customHeight="1">
      <c r="B453" s="186" t="s">
        <v>266</v>
      </c>
      <c r="C453" s="130"/>
      <c r="D453" s="130"/>
      <c r="E453" s="130"/>
      <c r="F453" s="130"/>
      <c r="G453" s="130"/>
      <c r="H453" s="109">
        <v>21</v>
      </c>
      <c r="I453" s="117"/>
      <c r="J453" s="117"/>
      <c r="K453" s="117"/>
      <c r="L453" s="117"/>
      <c r="M453" s="117"/>
      <c r="N453" s="117"/>
      <c r="O453" s="117"/>
      <c r="P453" s="37" t="s">
        <v>477</v>
      </c>
    </row>
    <row r="454" spans="2:20" ht="20.100000000000001" customHeight="1">
      <c r="B454" s="186" t="s">
        <v>267</v>
      </c>
      <c r="C454" s="130"/>
      <c r="D454" s="130"/>
      <c r="E454" s="130"/>
      <c r="F454" s="130"/>
      <c r="G454" s="130"/>
      <c r="H454" s="109">
        <v>91</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2586</v>
      </c>
      <c r="I474" s="268"/>
      <c r="J474" s="268"/>
      <c r="K474" s="268"/>
      <c r="L474" s="268"/>
      <c r="M474" s="268"/>
      <c r="N474" s="268"/>
      <c r="O474" s="268"/>
      <c r="P474" s="269"/>
    </row>
    <row r="475" spans="1:20" ht="20.100000000000001" customHeight="1">
      <c r="B475" s="280"/>
      <c r="C475" s="101" t="s">
        <v>14</v>
      </c>
      <c r="D475" s="102"/>
      <c r="E475" s="102"/>
      <c r="F475" s="102"/>
      <c r="G475" s="103"/>
      <c r="H475" s="217" t="s">
        <v>2587</v>
      </c>
      <c r="I475" s="132"/>
      <c r="J475" s="35" t="s">
        <v>469</v>
      </c>
      <c r="K475" s="132" t="s">
        <v>2588</v>
      </c>
      <c r="L475" s="132"/>
      <c r="M475" s="35" t="s">
        <v>469</v>
      </c>
      <c r="N475" s="132" t="s">
        <v>2589</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2578</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2579</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2580</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2580</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2554</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2582</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2583</v>
      </c>
      <c r="K4" s="497"/>
      <c r="L4" s="497"/>
      <c r="M4" s="496" t="s">
        <v>2584</v>
      </c>
      <c r="N4" s="497"/>
      <c r="O4" s="497"/>
      <c r="P4" s="497"/>
      <c r="Q4" s="497"/>
      <c r="R4" s="65" t="s">
        <v>2564</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V30" sqref="V30:X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t="s">
        <v>2554</v>
      </c>
      <c r="Q7" s="547"/>
      <c r="R7" s="547"/>
      <c r="S7" s="547"/>
      <c r="T7" s="547"/>
      <c r="U7" s="548"/>
      <c r="V7" s="589" t="s">
        <v>2564</v>
      </c>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2554</v>
      </c>
      <c r="Q8" s="550"/>
      <c r="R8" s="550"/>
      <c r="S8" s="550"/>
      <c r="T8" s="550"/>
      <c r="U8" s="551"/>
      <c r="V8" s="545" t="s">
        <v>2564</v>
      </c>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2554</v>
      </c>
      <c r="Q9" s="550"/>
      <c r="R9" s="550"/>
      <c r="S9" s="550"/>
      <c r="T9" s="550"/>
      <c r="U9" s="551"/>
      <c r="V9" s="545" t="s">
        <v>2564</v>
      </c>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2554</v>
      </c>
      <c r="Q10" s="550"/>
      <c r="R10" s="550"/>
      <c r="S10" s="550"/>
      <c r="T10" s="550"/>
      <c r="U10" s="551"/>
      <c r="V10" s="545" t="s">
        <v>2564</v>
      </c>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2555</v>
      </c>
      <c r="Q11" s="550"/>
      <c r="R11" s="550"/>
      <c r="S11" s="550"/>
      <c r="T11" s="550"/>
      <c r="U11" s="551"/>
      <c r="V11" s="545" t="s">
        <v>2564</v>
      </c>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2554</v>
      </c>
      <c r="Q12" s="550"/>
      <c r="R12" s="550"/>
      <c r="S12" s="550"/>
      <c r="T12" s="550"/>
      <c r="U12" s="551"/>
      <c r="V12" s="545" t="s">
        <v>2564</v>
      </c>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2554</v>
      </c>
      <c r="Q13" s="550"/>
      <c r="R13" s="550"/>
      <c r="S13" s="550"/>
      <c r="T13" s="550"/>
      <c r="U13" s="551"/>
      <c r="V13" s="545" t="s">
        <v>2564</v>
      </c>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2554</v>
      </c>
      <c r="Q14" s="550"/>
      <c r="R14" s="550"/>
      <c r="S14" s="550"/>
      <c r="T14" s="550"/>
      <c r="U14" s="551"/>
      <c r="V14" s="545" t="s">
        <v>2564</v>
      </c>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2554</v>
      </c>
      <c r="Q15" s="537"/>
      <c r="R15" s="537"/>
      <c r="S15" s="537"/>
      <c r="T15" s="537"/>
      <c r="U15" s="538"/>
      <c r="V15" s="539" t="s">
        <v>2564</v>
      </c>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t="s">
        <v>2554</v>
      </c>
      <c r="Q17" s="547"/>
      <c r="R17" s="547"/>
      <c r="S17" s="547"/>
      <c r="T17" s="547"/>
      <c r="U17" s="548"/>
      <c r="V17" s="589" t="s">
        <v>2564</v>
      </c>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2554</v>
      </c>
      <c r="Q18" s="550"/>
      <c r="R18" s="550"/>
      <c r="S18" s="550"/>
      <c r="T18" s="550"/>
      <c r="U18" s="551"/>
      <c r="V18" s="545" t="s">
        <v>2564</v>
      </c>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2554</v>
      </c>
      <c r="Q19" s="550"/>
      <c r="R19" s="550"/>
      <c r="S19" s="550"/>
      <c r="T19" s="550"/>
      <c r="U19" s="551"/>
      <c r="V19" s="545" t="s">
        <v>2564</v>
      </c>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2554</v>
      </c>
      <c r="Q20" s="550"/>
      <c r="R20" s="550"/>
      <c r="S20" s="550"/>
      <c r="T20" s="550"/>
      <c r="U20" s="551"/>
      <c r="V20" s="545" t="s">
        <v>2564</v>
      </c>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2554</v>
      </c>
      <c r="Q21" s="550"/>
      <c r="R21" s="550"/>
      <c r="S21" s="550"/>
      <c r="T21" s="550"/>
      <c r="U21" s="551"/>
      <c r="V21" s="545" t="s">
        <v>2564</v>
      </c>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2554</v>
      </c>
      <c r="Q22" s="550"/>
      <c r="R22" s="550"/>
      <c r="S22" s="550"/>
      <c r="T22" s="550"/>
      <c r="U22" s="551"/>
      <c r="V22" s="545" t="s">
        <v>2564</v>
      </c>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2554</v>
      </c>
      <c r="Q23" s="550"/>
      <c r="R23" s="550"/>
      <c r="S23" s="550"/>
      <c r="T23" s="550"/>
      <c r="U23" s="551"/>
      <c r="V23" s="545" t="s">
        <v>2564</v>
      </c>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2554</v>
      </c>
      <c r="Q24" s="550"/>
      <c r="R24" s="550"/>
      <c r="S24" s="550"/>
      <c r="T24" s="550"/>
      <c r="U24" s="551"/>
      <c r="V24" s="545" t="s">
        <v>2564</v>
      </c>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2554</v>
      </c>
      <c r="Q25" s="550"/>
      <c r="R25" s="550"/>
      <c r="S25" s="550"/>
      <c r="T25" s="550"/>
      <c r="U25" s="551"/>
      <c r="V25" s="545" t="s">
        <v>2564</v>
      </c>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2554</v>
      </c>
      <c r="Q26" s="557"/>
      <c r="R26" s="557"/>
      <c r="S26" s="557"/>
      <c r="T26" s="557"/>
      <c r="U26" s="558"/>
      <c r="V26" s="590" t="s">
        <v>2564</v>
      </c>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2554</v>
      </c>
      <c r="Q29" s="550"/>
      <c r="R29" s="550"/>
      <c r="S29" s="550"/>
      <c r="T29" s="550"/>
      <c r="U29" s="551"/>
      <c r="V29" s="545" t="s">
        <v>2564</v>
      </c>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2554</v>
      </c>
      <c r="Q30" s="550"/>
      <c r="R30" s="550"/>
      <c r="S30" s="550"/>
      <c r="T30" s="550"/>
      <c r="U30" s="551"/>
      <c r="V30" s="545" t="s">
        <v>2564</v>
      </c>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2554</v>
      </c>
      <c r="Q31" s="550"/>
      <c r="R31" s="550"/>
      <c r="S31" s="550"/>
      <c r="T31" s="550"/>
      <c r="U31" s="551"/>
      <c r="V31" s="545" t="s">
        <v>2564</v>
      </c>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2554</v>
      </c>
      <c r="Q32" s="557"/>
      <c r="R32" s="557"/>
      <c r="S32" s="557"/>
      <c r="T32" s="557"/>
      <c r="U32" s="558"/>
      <c r="V32" s="590" t="s">
        <v>2564</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2554</v>
      </c>
      <c r="Q34" s="547"/>
      <c r="R34" s="547"/>
      <c r="S34" s="547"/>
      <c r="T34" s="547"/>
      <c r="U34" s="548"/>
      <c r="V34" s="589" t="s">
        <v>2564</v>
      </c>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2554</v>
      </c>
      <c r="Q35" s="550"/>
      <c r="R35" s="550"/>
      <c r="S35" s="550"/>
      <c r="T35" s="550"/>
      <c r="U35" s="551"/>
      <c r="V35" s="545" t="s">
        <v>2564</v>
      </c>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2554</v>
      </c>
      <c r="Q36" s="557"/>
      <c r="R36" s="557"/>
      <c r="S36" s="557"/>
      <c r="T36" s="557"/>
      <c r="U36" s="558"/>
      <c r="V36" s="590" t="s">
        <v>2564</v>
      </c>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82"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maruni01</cp:lastModifiedBy>
  <cp:lastPrinted>2024-12-10T03:43:23Z</cp:lastPrinted>
  <dcterms:created xsi:type="dcterms:W3CDTF">2020-12-23T05:28:24Z</dcterms:created>
  <dcterms:modified xsi:type="dcterms:W3CDTF">2024-12-11T05:03:49Z</dcterms:modified>
</cp:coreProperties>
</file>